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ontessorislo.sharepoint.com/sites/AdministracijaIzobrazevanj/Dokumenti v skupni rabi/MATERIALI/nienhuis kongres 2026/"/>
    </mc:Choice>
  </mc:AlternateContent>
  <xr:revisionPtr revIDLastSave="94" documentId="8_{70958BD0-3DBC-4A29-B07A-CDAFBE775EE3}" xr6:coauthVersionLast="47" xr6:coauthVersionMax="47" xr10:uidLastSave="{5F86782F-3592-4509-B856-73CFD8F5869C}"/>
  <bookViews>
    <workbookView xWindow="-108" yWindow="-108" windowWidth="23256" windowHeight="12456" xr2:uid="{F2F2B3EB-9EAE-4E22-8ED0-5D44342B2A3B}"/>
  </bookViews>
  <sheets>
    <sheet name="Nienhuis EN" sheetId="1" r:id="rId1"/>
  </sheets>
  <definedNames>
    <definedName name="_xlnm._FilterDatabase" localSheetId="0" hidden="1">'Nienhuis EN'!$A$12:$W$1657</definedName>
    <definedName name="_xlnm.Print_Titles" localSheetId="0">'Nienhuis EN'!$5:$13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49" i="1" l="1"/>
  <c r="K265" i="1"/>
  <c r="K274" i="1"/>
  <c r="K337" i="1"/>
  <c r="K360" i="1"/>
  <c r="K367" i="1"/>
  <c r="K370" i="1"/>
  <c r="K395" i="1"/>
  <c r="K503" i="1"/>
  <c r="K504" i="1"/>
  <c r="K535" i="1"/>
  <c r="K536" i="1"/>
  <c r="K589" i="1"/>
  <c r="K646" i="1"/>
  <c r="K689" i="1"/>
  <c r="K727" i="1"/>
  <c r="K748" i="1"/>
  <c r="K753" i="1"/>
  <c r="K801" i="1"/>
  <c r="K803" i="1"/>
  <c r="K817" i="1"/>
  <c r="K853" i="1"/>
  <c r="K872" i="1"/>
  <c r="K873" i="1"/>
  <c r="K874" i="1"/>
  <c r="K875" i="1"/>
  <c r="K876" i="1"/>
  <c r="K877" i="1"/>
  <c r="K878" i="1"/>
  <c r="K879" i="1"/>
  <c r="K880" i="1"/>
  <c r="K881" i="1"/>
  <c r="K882" i="1"/>
  <c r="K883" i="1"/>
  <c r="K884" i="1"/>
  <c r="K885" i="1"/>
  <c r="K914" i="1"/>
  <c r="K915" i="1"/>
  <c r="K930" i="1"/>
  <c r="K954" i="1"/>
  <c r="K961" i="1"/>
  <c r="K967" i="1"/>
  <c r="K991" i="1"/>
  <c r="K1020" i="1"/>
  <c r="K1043" i="1"/>
  <c r="K1104" i="1"/>
  <c r="K1126" i="1"/>
  <c r="K1128" i="1"/>
  <c r="K1141" i="1"/>
  <c r="K1186" i="1"/>
  <c r="K1200" i="1"/>
  <c r="K1205" i="1"/>
  <c r="K1210" i="1"/>
  <c r="K1219" i="1"/>
  <c r="K1243" i="1"/>
  <c r="K1268" i="1"/>
  <c r="K1278" i="1"/>
  <c r="K1314" i="1"/>
  <c r="K1321" i="1"/>
  <c r="K1338" i="1"/>
  <c r="K1389" i="1"/>
  <c r="K1392" i="1"/>
  <c r="K1405" i="1"/>
  <c r="K1443" i="1"/>
  <c r="K1444" i="1"/>
  <c r="K1458" i="1"/>
  <c r="K1460" i="1"/>
  <c r="K1474" i="1"/>
  <c r="K1493" i="1"/>
  <c r="K1494" i="1"/>
  <c r="K1506" i="1"/>
  <c r="K1525" i="1"/>
  <c r="K1549" i="1"/>
  <c r="K1554" i="1"/>
  <c r="K1568" i="1"/>
  <c r="K1601" i="1"/>
  <c r="K1610" i="1"/>
  <c r="K1625" i="1"/>
  <c r="K1641" i="1"/>
  <c r="K1652" i="1"/>
  <c r="K1653" i="1"/>
  <c r="F1655" i="1"/>
  <c r="H1655" i="1"/>
  <c r="I1655" i="1" s="1"/>
  <c r="K1655" i="1" s="1"/>
  <c r="F1654" i="1"/>
  <c r="H1654" i="1"/>
  <c r="I1654" i="1" s="1"/>
  <c r="K1654" i="1" s="1"/>
  <c r="H1653" i="1"/>
  <c r="I1653" i="1" s="1"/>
  <c r="F1653" i="1"/>
  <c r="H1652" i="1"/>
  <c r="I1652" i="1" s="1"/>
  <c r="F1652" i="1"/>
  <c r="F1651" i="1"/>
  <c r="H1651" i="1"/>
  <c r="H1650" i="1"/>
  <c r="F1650" i="1"/>
  <c r="H1649" i="1"/>
  <c r="F1649" i="1"/>
  <c r="H1648" i="1"/>
  <c r="F1648" i="1"/>
  <c r="F1647" i="1"/>
  <c r="H1647" i="1"/>
  <c r="I1647" i="1" s="1"/>
  <c r="K1647" i="1" s="1"/>
  <c r="F1646" i="1"/>
  <c r="H1646" i="1"/>
  <c r="I1646" i="1" s="1"/>
  <c r="K1646" i="1" s="1"/>
  <c r="F1645" i="1"/>
  <c r="H1645" i="1"/>
  <c r="I1645" i="1" s="1"/>
  <c r="K1645" i="1" s="1"/>
  <c r="H1644" i="1"/>
  <c r="I1644" i="1" s="1"/>
  <c r="K1644" i="1" s="1"/>
  <c r="F1644" i="1"/>
  <c r="F1643" i="1"/>
  <c r="H1643" i="1"/>
  <c r="F1642" i="1"/>
  <c r="H1642" i="1"/>
  <c r="F1641" i="1"/>
  <c r="H1641" i="1"/>
  <c r="I1641" i="1" s="1"/>
  <c r="F1640" i="1"/>
  <c r="H1640" i="1"/>
  <c r="F1639" i="1"/>
  <c r="H1639" i="1"/>
  <c r="I1639" i="1" s="1"/>
  <c r="K1639" i="1" s="1"/>
  <c r="F1638" i="1"/>
  <c r="H1638" i="1"/>
  <c r="I1638" i="1" s="1"/>
  <c r="K1638" i="1" s="1"/>
  <c r="F1637" i="1"/>
  <c r="H1637" i="1"/>
  <c r="I1637" i="1" s="1"/>
  <c r="K1637" i="1" s="1"/>
  <c r="H1636" i="1"/>
  <c r="I1636" i="1" s="1"/>
  <c r="K1636" i="1" s="1"/>
  <c r="F1636" i="1"/>
  <c r="F1635" i="1"/>
  <c r="H1635" i="1"/>
  <c r="H1634" i="1"/>
  <c r="I1634" i="1" s="1"/>
  <c r="K1634" i="1" s="1"/>
  <c r="F1634" i="1"/>
  <c r="H1633" i="1"/>
  <c r="I1633" i="1" s="1"/>
  <c r="K1633" i="1" s="1"/>
  <c r="F1633" i="1"/>
  <c r="H1632" i="1"/>
  <c r="F1632" i="1"/>
  <c r="F1631" i="1"/>
  <c r="H1631" i="1"/>
  <c r="I1631" i="1" s="1"/>
  <c r="K1631" i="1" s="1"/>
  <c r="F1630" i="1"/>
  <c r="H1630" i="1"/>
  <c r="I1630" i="1" s="1"/>
  <c r="K1630" i="1" s="1"/>
  <c r="F1629" i="1"/>
  <c r="H1629" i="1"/>
  <c r="I1629" i="1" s="1"/>
  <c r="K1629" i="1" s="1"/>
  <c r="H1628" i="1"/>
  <c r="I1628" i="1" s="1"/>
  <c r="K1628" i="1" s="1"/>
  <c r="F1628" i="1"/>
  <c r="F1627" i="1"/>
  <c r="H1627" i="1"/>
  <c r="H1626" i="1"/>
  <c r="I1626" i="1" s="1"/>
  <c r="K1626" i="1" s="1"/>
  <c r="F1626" i="1"/>
  <c r="H1625" i="1"/>
  <c r="I1625" i="1" s="1"/>
  <c r="F1625" i="1"/>
  <c r="H1624" i="1"/>
  <c r="F1624" i="1"/>
  <c r="F1623" i="1"/>
  <c r="H1623" i="1"/>
  <c r="I1623" i="1" s="1"/>
  <c r="K1623" i="1" s="1"/>
  <c r="F1622" i="1"/>
  <c r="H1622" i="1"/>
  <c r="I1622" i="1" s="1"/>
  <c r="K1622" i="1" s="1"/>
  <c r="F1621" i="1"/>
  <c r="H1621" i="1"/>
  <c r="I1621" i="1" s="1"/>
  <c r="K1621" i="1" s="1"/>
  <c r="H1620" i="1"/>
  <c r="I1620" i="1" s="1"/>
  <c r="K1620" i="1" s="1"/>
  <c r="F1620" i="1"/>
  <c r="F1619" i="1"/>
  <c r="H1619" i="1"/>
  <c r="H1618" i="1"/>
  <c r="I1618" i="1" s="1"/>
  <c r="K1618" i="1" s="1"/>
  <c r="F1618" i="1"/>
  <c r="H1617" i="1"/>
  <c r="I1617" i="1" s="1"/>
  <c r="K1617" i="1" s="1"/>
  <c r="F1617" i="1"/>
  <c r="H1616" i="1"/>
  <c r="F1616" i="1"/>
  <c r="F1615" i="1"/>
  <c r="H1615" i="1"/>
  <c r="I1615" i="1" s="1"/>
  <c r="K1615" i="1" s="1"/>
  <c r="F1614" i="1"/>
  <c r="H1614" i="1"/>
  <c r="I1614" i="1" s="1"/>
  <c r="K1614" i="1" s="1"/>
  <c r="F1613" i="1"/>
  <c r="H1613" i="1"/>
  <c r="I1613" i="1" s="1"/>
  <c r="K1613" i="1" s="1"/>
  <c r="H1612" i="1"/>
  <c r="I1612" i="1" s="1"/>
  <c r="K1612" i="1" s="1"/>
  <c r="F1612" i="1"/>
  <c r="F1611" i="1"/>
  <c r="H1611" i="1"/>
  <c r="H1610" i="1"/>
  <c r="I1610" i="1" s="1"/>
  <c r="F1610" i="1"/>
  <c r="H1609" i="1"/>
  <c r="I1609" i="1" s="1"/>
  <c r="K1609" i="1" s="1"/>
  <c r="F1609" i="1"/>
  <c r="H1608" i="1"/>
  <c r="F1608" i="1"/>
  <c r="F1607" i="1"/>
  <c r="H1607" i="1"/>
  <c r="I1607" i="1" s="1"/>
  <c r="K1607" i="1" s="1"/>
  <c r="F1606" i="1"/>
  <c r="H1606" i="1"/>
  <c r="I1606" i="1" s="1"/>
  <c r="K1606" i="1" s="1"/>
  <c r="F1605" i="1"/>
  <c r="H1605" i="1"/>
  <c r="I1605" i="1" s="1"/>
  <c r="K1605" i="1" s="1"/>
  <c r="H1604" i="1"/>
  <c r="I1604" i="1" s="1"/>
  <c r="K1604" i="1" s="1"/>
  <c r="F1604" i="1"/>
  <c r="F1603" i="1"/>
  <c r="H1603" i="1"/>
  <c r="H1602" i="1"/>
  <c r="I1602" i="1" s="1"/>
  <c r="K1602" i="1" s="1"/>
  <c r="F1602" i="1"/>
  <c r="H1601" i="1"/>
  <c r="I1601" i="1" s="1"/>
  <c r="F1601" i="1"/>
  <c r="H1600" i="1"/>
  <c r="F1600" i="1"/>
  <c r="F1599" i="1"/>
  <c r="H1599" i="1"/>
  <c r="I1599" i="1" s="1"/>
  <c r="K1599" i="1" s="1"/>
  <c r="F1598" i="1"/>
  <c r="H1598" i="1"/>
  <c r="I1598" i="1" s="1"/>
  <c r="K1598" i="1" s="1"/>
  <c r="F1597" i="1"/>
  <c r="H1597" i="1"/>
  <c r="I1597" i="1" s="1"/>
  <c r="K1597" i="1" s="1"/>
  <c r="H1596" i="1"/>
  <c r="I1596" i="1" s="1"/>
  <c r="K1596" i="1" s="1"/>
  <c r="F1595" i="1"/>
  <c r="H1595" i="1"/>
  <c r="F1594" i="1"/>
  <c r="H1594" i="1"/>
  <c r="H1593" i="1"/>
  <c r="F1593" i="1"/>
  <c r="F1592" i="1"/>
  <c r="H1592" i="1"/>
  <c r="I1592" i="1" s="1"/>
  <c r="K1592" i="1" s="1"/>
  <c r="F1591" i="1"/>
  <c r="H1591" i="1"/>
  <c r="H1590" i="1"/>
  <c r="F1590" i="1"/>
  <c r="H1589" i="1"/>
  <c r="I1589" i="1" s="1"/>
  <c r="K1589" i="1" s="1"/>
  <c r="F1589" i="1"/>
  <c r="H1588" i="1"/>
  <c r="I1588" i="1" s="1"/>
  <c r="K1588" i="1" s="1"/>
  <c r="F1588" i="1"/>
  <c r="H1587" i="1"/>
  <c r="F1587" i="1"/>
  <c r="H1586" i="1"/>
  <c r="I1586" i="1" s="1"/>
  <c r="K1586" i="1" s="1"/>
  <c r="F1586" i="1"/>
  <c r="H1585" i="1"/>
  <c r="F1585" i="1"/>
  <c r="F1584" i="1"/>
  <c r="H1584" i="1"/>
  <c r="I1584" i="1" s="1"/>
  <c r="K1584" i="1" s="1"/>
  <c r="H1583" i="1"/>
  <c r="F1583" i="1"/>
  <c r="H1582" i="1"/>
  <c r="H1581" i="1"/>
  <c r="I1581" i="1" s="1"/>
  <c r="K1581" i="1" s="1"/>
  <c r="F1581" i="1"/>
  <c r="H1580" i="1"/>
  <c r="F1580" i="1"/>
  <c r="H1579" i="1"/>
  <c r="I1579" i="1" s="1"/>
  <c r="K1579" i="1" s="1"/>
  <c r="F1579" i="1"/>
  <c r="H1578" i="1"/>
  <c r="I1578" i="1" s="1"/>
  <c r="K1578" i="1" s="1"/>
  <c r="F1578" i="1"/>
  <c r="F1577" i="1"/>
  <c r="H1577" i="1"/>
  <c r="I1577" i="1" s="1"/>
  <c r="K1577" i="1" s="1"/>
  <c r="F1576" i="1"/>
  <c r="H1576" i="1"/>
  <c r="I1576" i="1" s="1"/>
  <c r="K1576" i="1" s="1"/>
  <c r="F1575" i="1"/>
  <c r="H1575" i="1"/>
  <c r="I1575" i="1" s="1"/>
  <c r="K1575" i="1" s="1"/>
  <c r="F1574" i="1"/>
  <c r="H1574" i="1"/>
  <c r="I1574" i="1" s="1"/>
  <c r="K1574" i="1" s="1"/>
  <c r="F1573" i="1"/>
  <c r="H1573" i="1"/>
  <c r="I1573" i="1" s="1"/>
  <c r="K1573" i="1" s="1"/>
  <c r="H1572" i="1"/>
  <c r="I1572" i="1" s="1"/>
  <c r="K1572" i="1" s="1"/>
  <c r="F1572" i="1"/>
  <c r="H1571" i="1"/>
  <c r="F1571" i="1"/>
  <c r="H1570" i="1"/>
  <c r="I1570" i="1" s="1"/>
  <c r="K1570" i="1" s="1"/>
  <c r="F1570" i="1"/>
  <c r="F1569" i="1"/>
  <c r="H1569" i="1"/>
  <c r="I1569" i="1" s="1"/>
  <c r="K1569" i="1" s="1"/>
  <c r="F1568" i="1"/>
  <c r="H1568" i="1"/>
  <c r="I1568" i="1" s="1"/>
  <c r="H1567" i="1"/>
  <c r="F1567" i="1"/>
  <c r="H1566" i="1"/>
  <c r="H1565" i="1"/>
  <c r="I1565" i="1" s="1"/>
  <c r="K1565" i="1" s="1"/>
  <c r="F1565" i="1"/>
  <c r="H1564" i="1"/>
  <c r="F1564" i="1"/>
  <c r="H1563" i="1"/>
  <c r="F1563" i="1"/>
  <c r="H1562" i="1"/>
  <c r="F1562" i="1"/>
  <c r="F1561" i="1"/>
  <c r="H1561" i="1"/>
  <c r="I1561" i="1" s="1"/>
  <c r="K1561" i="1" s="1"/>
  <c r="F1560" i="1"/>
  <c r="H1560" i="1"/>
  <c r="I1560" i="1" s="1"/>
  <c r="K1560" i="1" s="1"/>
  <c r="F1559" i="1"/>
  <c r="H1559" i="1"/>
  <c r="I1559" i="1" s="1"/>
  <c r="K1559" i="1" s="1"/>
  <c r="F1558" i="1"/>
  <c r="H1558" i="1"/>
  <c r="I1558" i="1" s="1"/>
  <c r="K1558" i="1" s="1"/>
  <c r="F1557" i="1"/>
  <c r="H1557" i="1"/>
  <c r="I1557" i="1" s="1"/>
  <c r="K1557" i="1" s="1"/>
  <c r="H1556" i="1"/>
  <c r="I1556" i="1" s="1"/>
  <c r="K1556" i="1" s="1"/>
  <c r="F1556" i="1"/>
  <c r="H1555" i="1"/>
  <c r="F1555" i="1"/>
  <c r="H1554" i="1"/>
  <c r="I1554" i="1" s="1"/>
  <c r="F1554" i="1"/>
  <c r="F1553" i="1"/>
  <c r="H1553" i="1"/>
  <c r="F1552" i="1"/>
  <c r="H1552" i="1"/>
  <c r="I1552" i="1" s="1"/>
  <c r="K1552" i="1" s="1"/>
  <c r="H1551" i="1"/>
  <c r="F1551" i="1"/>
  <c r="H1550" i="1"/>
  <c r="I1550" i="1" s="1"/>
  <c r="K1550" i="1" s="1"/>
  <c r="H1549" i="1"/>
  <c r="I1549" i="1" s="1"/>
  <c r="F1549" i="1"/>
  <c r="H1548" i="1"/>
  <c r="F1548" i="1"/>
  <c r="H1547" i="1"/>
  <c r="I1547" i="1" s="1"/>
  <c r="K1547" i="1" s="1"/>
  <c r="F1547" i="1"/>
  <c r="H1546" i="1"/>
  <c r="I1546" i="1" s="1"/>
  <c r="K1546" i="1" s="1"/>
  <c r="F1546" i="1"/>
  <c r="F1545" i="1"/>
  <c r="H1545" i="1"/>
  <c r="I1545" i="1" s="1"/>
  <c r="K1545" i="1" s="1"/>
  <c r="F1544" i="1"/>
  <c r="H1544" i="1"/>
  <c r="I1544" i="1" s="1"/>
  <c r="K1544" i="1" s="1"/>
  <c r="F1543" i="1"/>
  <c r="H1543" i="1"/>
  <c r="I1543" i="1" s="1"/>
  <c r="K1543" i="1" s="1"/>
  <c r="F1542" i="1"/>
  <c r="H1542" i="1"/>
  <c r="I1542" i="1" s="1"/>
  <c r="K1542" i="1" s="1"/>
  <c r="F1541" i="1"/>
  <c r="H1541" i="1"/>
  <c r="I1541" i="1" s="1"/>
  <c r="K1541" i="1" s="1"/>
  <c r="H1540" i="1"/>
  <c r="I1540" i="1" s="1"/>
  <c r="K1540" i="1" s="1"/>
  <c r="F1540" i="1"/>
  <c r="H1539" i="1"/>
  <c r="F1539" i="1"/>
  <c r="H1538" i="1"/>
  <c r="I1538" i="1" s="1"/>
  <c r="K1538" i="1" s="1"/>
  <c r="F1538" i="1"/>
  <c r="F1537" i="1"/>
  <c r="H1537" i="1"/>
  <c r="I1537" i="1" s="1"/>
  <c r="K1537" i="1" s="1"/>
  <c r="F1536" i="1"/>
  <c r="H1536" i="1"/>
  <c r="I1536" i="1" s="1"/>
  <c r="K1536" i="1" s="1"/>
  <c r="H1535" i="1"/>
  <c r="F1535" i="1"/>
  <c r="H1534" i="1"/>
  <c r="H1533" i="1"/>
  <c r="I1533" i="1" s="1"/>
  <c r="K1533" i="1" s="1"/>
  <c r="F1533" i="1"/>
  <c r="H1532" i="1"/>
  <c r="F1532" i="1"/>
  <c r="H1531" i="1"/>
  <c r="F1531" i="1"/>
  <c r="H1530" i="1"/>
  <c r="F1530" i="1"/>
  <c r="F1529" i="1"/>
  <c r="H1529" i="1"/>
  <c r="I1529" i="1" s="1"/>
  <c r="K1529" i="1" s="1"/>
  <c r="F1528" i="1"/>
  <c r="H1528" i="1"/>
  <c r="I1528" i="1" s="1"/>
  <c r="K1528" i="1" s="1"/>
  <c r="F1527" i="1"/>
  <c r="H1527" i="1"/>
  <c r="I1527" i="1" s="1"/>
  <c r="K1527" i="1" s="1"/>
  <c r="F1526" i="1"/>
  <c r="H1526" i="1"/>
  <c r="I1526" i="1" s="1"/>
  <c r="K1526" i="1" s="1"/>
  <c r="F1525" i="1"/>
  <c r="H1525" i="1"/>
  <c r="I1525" i="1" s="1"/>
  <c r="H1524" i="1"/>
  <c r="I1524" i="1" s="1"/>
  <c r="K1524" i="1" s="1"/>
  <c r="F1524" i="1"/>
  <c r="H1523" i="1"/>
  <c r="F1523" i="1"/>
  <c r="H1522" i="1"/>
  <c r="I1522" i="1" s="1"/>
  <c r="K1522" i="1" s="1"/>
  <c r="F1522" i="1"/>
  <c r="F1521" i="1"/>
  <c r="H1521" i="1"/>
  <c r="F1520" i="1"/>
  <c r="H1520" i="1"/>
  <c r="I1520" i="1" s="1"/>
  <c r="K1520" i="1" s="1"/>
  <c r="H1519" i="1"/>
  <c r="F1519" i="1"/>
  <c r="H1518" i="1"/>
  <c r="I1518" i="1" s="1"/>
  <c r="K1518" i="1" s="1"/>
  <c r="H1517" i="1"/>
  <c r="I1517" i="1" s="1"/>
  <c r="K1517" i="1" s="1"/>
  <c r="F1517" i="1"/>
  <c r="H1516" i="1"/>
  <c r="F1516" i="1"/>
  <c r="H1515" i="1"/>
  <c r="I1515" i="1" s="1"/>
  <c r="K1515" i="1" s="1"/>
  <c r="F1515" i="1"/>
  <c r="H1514" i="1"/>
  <c r="I1514" i="1" s="1"/>
  <c r="K1514" i="1" s="1"/>
  <c r="F1514" i="1"/>
  <c r="F1513" i="1"/>
  <c r="H1513" i="1"/>
  <c r="I1513" i="1" s="1"/>
  <c r="K1513" i="1" s="1"/>
  <c r="F1512" i="1"/>
  <c r="H1512" i="1"/>
  <c r="I1512" i="1" s="1"/>
  <c r="K1512" i="1" s="1"/>
  <c r="F1511" i="1"/>
  <c r="H1511" i="1"/>
  <c r="I1511" i="1" s="1"/>
  <c r="K1511" i="1" s="1"/>
  <c r="F1510" i="1"/>
  <c r="H1510" i="1"/>
  <c r="I1510" i="1" s="1"/>
  <c r="K1510" i="1" s="1"/>
  <c r="F1509" i="1"/>
  <c r="H1509" i="1"/>
  <c r="I1509" i="1" s="1"/>
  <c r="K1509" i="1" s="1"/>
  <c r="H1508" i="1"/>
  <c r="I1508" i="1" s="1"/>
  <c r="K1508" i="1" s="1"/>
  <c r="F1508" i="1"/>
  <c r="H1507" i="1"/>
  <c r="F1507" i="1"/>
  <c r="H1506" i="1"/>
  <c r="I1506" i="1" s="1"/>
  <c r="F1506" i="1"/>
  <c r="F1505" i="1"/>
  <c r="H1505" i="1"/>
  <c r="I1505" i="1" s="1"/>
  <c r="K1505" i="1" s="1"/>
  <c r="F1504" i="1"/>
  <c r="H1504" i="1"/>
  <c r="I1504" i="1" s="1"/>
  <c r="K1504" i="1" s="1"/>
  <c r="H1503" i="1"/>
  <c r="F1503" i="1"/>
  <c r="H1502" i="1"/>
  <c r="H1501" i="1"/>
  <c r="I1501" i="1" s="1"/>
  <c r="K1501" i="1" s="1"/>
  <c r="F1501" i="1"/>
  <c r="H1500" i="1"/>
  <c r="F1500" i="1"/>
  <c r="H1499" i="1"/>
  <c r="F1499" i="1"/>
  <c r="H1498" i="1"/>
  <c r="F1498" i="1"/>
  <c r="F1497" i="1"/>
  <c r="H1497" i="1"/>
  <c r="I1497" i="1" s="1"/>
  <c r="K1497" i="1" s="1"/>
  <c r="F1496" i="1"/>
  <c r="H1496" i="1"/>
  <c r="I1496" i="1" s="1"/>
  <c r="K1496" i="1" s="1"/>
  <c r="F1495" i="1"/>
  <c r="H1495" i="1"/>
  <c r="I1495" i="1" s="1"/>
  <c r="K1495" i="1" s="1"/>
  <c r="F1494" i="1"/>
  <c r="H1494" i="1"/>
  <c r="I1494" i="1" s="1"/>
  <c r="F1493" i="1"/>
  <c r="H1493" i="1"/>
  <c r="I1493" i="1" s="1"/>
  <c r="H1492" i="1"/>
  <c r="I1492" i="1" s="1"/>
  <c r="K1492" i="1" s="1"/>
  <c r="F1492" i="1"/>
  <c r="H1491" i="1"/>
  <c r="F1491" i="1"/>
  <c r="H1490" i="1"/>
  <c r="I1490" i="1" s="1"/>
  <c r="K1490" i="1" s="1"/>
  <c r="F1490" i="1"/>
  <c r="F1489" i="1"/>
  <c r="H1489" i="1"/>
  <c r="F1488" i="1"/>
  <c r="H1488" i="1"/>
  <c r="I1488" i="1" s="1"/>
  <c r="K1488" i="1" s="1"/>
  <c r="H1487" i="1"/>
  <c r="F1487" i="1"/>
  <c r="H1486" i="1"/>
  <c r="I1486" i="1" s="1"/>
  <c r="K1486" i="1" s="1"/>
  <c r="F1486" i="1"/>
  <c r="H1485" i="1"/>
  <c r="I1485" i="1" s="1"/>
  <c r="K1485" i="1" s="1"/>
  <c r="F1485" i="1"/>
  <c r="F1484" i="1"/>
  <c r="H1484" i="1"/>
  <c r="I1484" i="1" s="1"/>
  <c r="K1484" i="1" s="1"/>
  <c r="F1483" i="1"/>
  <c r="H1483" i="1"/>
  <c r="I1483" i="1" s="1"/>
  <c r="K1483" i="1" s="1"/>
  <c r="F1482" i="1"/>
  <c r="H1482" i="1"/>
  <c r="I1482" i="1" s="1"/>
  <c r="K1482" i="1" s="1"/>
  <c r="H1481" i="1"/>
  <c r="I1481" i="1" s="1"/>
  <c r="K1481" i="1" s="1"/>
  <c r="F1481" i="1"/>
  <c r="F1480" i="1"/>
  <c r="H1480" i="1"/>
  <c r="I1480" i="1" s="1"/>
  <c r="K1480" i="1" s="1"/>
  <c r="F1479" i="1"/>
  <c r="H1479" i="1"/>
  <c r="I1479" i="1" s="1"/>
  <c r="K1479" i="1" s="1"/>
  <c r="H1478" i="1"/>
  <c r="F1478" i="1"/>
  <c r="H1477" i="1"/>
  <c r="I1477" i="1" s="1"/>
  <c r="K1477" i="1" s="1"/>
  <c r="F1477" i="1"/>
  <c r="F1476" i="1"/>
  <c r="H1476" i="1"/>
  <c r="I1476" i="1" s="1"/>
  <c r="K1476" i="1" s="1"/>
  <c r="F1475" i="1"/>
  <c r="H1475" i="1"/>
  <c r="I1475" i="1" s="1"/>
  <c r="K1475" i="1" s="1"/>
  <c r="F1474" i="1"/>
  <c r="H1474" i="1"/>
  <c r="I1474" i="1" s="1"/>
  <c r="H1473" i="1"/>
  <c r="I1473" i="1" s="1"/>
  <c r="K1473" i="1" s="1"/>
  <c r="F1473" i="1"/>
  <c r="F1472" i="1"/>
  <c r="H1472" i="1"/>
  <c r="F1471" i="1"/>
  <c r="H1471" i="1"/>
  <c r="I1471" i="1" s="1"/>
  <c r="K1471" i="1" s="1"/>
  <c r="H1470" i="1"/>
  <c r="F1470" i="1"/>
  <c r="H1469" i="1"/>
  <c r="F1469" i="1"/>
  <c r="F1468" i="1"/>
  <c r="H1468" i="1"/>
  <c r="I1468" i="1" s="1"/>
  <c r="K1468" i="1" s="1"/>
  <c r="F1467" i="1"/>
  <c r="H1467" i="1"/>
  <c r="I1467" i="1" s="1"/>
  <c r="K1467" i="1" s="1"/>
  <c r="F1466" i="1"/>
  <c r="H1466" i="1"/>
  <c r="I1466" i="1" s="1"/>
  <c r="K1466" i="1" s="1"/>
  <c r="H1465" i="1"/>
  <c r="I1465" i="1" s="1"/>
  <c r="K1465" i="1" s="1"/>
  <c r="F1465" i="1"/>
  <c r="F1464" i="1"/>
  <c r="H1464" i="1"/>
  <c r="F1463" i="1"/>
  <c r="H1463" i="1"/>
  <c r="H1462" i="1"/>
  <c r="F1462" i="1"/>
  <c r="H1461" i="1"/>
  <c r="F1461" i="1"/>
  <c r="F1460" i="1"/>
  <c r="H1460" i="1"/>
  <c r="I1460" i="1" s="1"/>
  <c r="F1459" i="1"/>
  <c r="H1459" i="1"/>
  <c r="I1459" i="1" s="1"/>
  <c r="K1459" i="1" s="1"/>
  <c r="F1458" i="1"/>
  <c r="H1458" i="1"/>
  <c r="I1458" i="1" s="1"/>
  <c r="H1457" i="1"/>
  <c r="I1457" i="1" s="1"/>
  <c r="K1457" i="1" s="1"/>
  <c r="F1457" i="1"/>
  <c r="F1456" i="1"/>
  <c r="H1456" i="1"/>
  <c r="F1455" i="1"/>
  <c r="H1455" i="1"/>
  <c r="I1455" i="1" s="1"/>
  <c r="K1455" i="1" s="1"/>
  <c r="H1454" i="1"/>
  <c r="I1454" i="1" s="1"/>
  <c r="K1454" i="1" s="1"/>
  <c r="F1454" i="1"/>
  <c r="H1453" i="1"/>
  <c r="I1453" i="1" s="1"/>
  <c r="K1453" i="1" s="1"/>
  <c r="F1453" i="1"/>
  <c r="F1452" i="1"/>
  <c r="H1452" i="1"/>
  <c r="I1452" i="1" s="1"/>
  <c r="K1452" i="1" s="1"/>
  <c r="F1451" i="1"/>
  <c r="H1451" i="1"/>
  <c r="I1451" i="1" s="1"/>
  <c r="K1451" i="1" s="1"/>
  <c r="F1450" i="1"/>
  <c r="H1450" i="1"/>
  <c r="I1450" i="1" s="1"/>
  <c r="K1450" i="1" s="1"/>
  <c r="H1449" i="1"/>
  <c r="I1449" i="1" s="1"/>
  <c r="K1449" i="1" s="1"/>
  <c r="F1449" i="1"/>
  <c r="F1448" i="1"/>
  <c r="H1448" i="1"/>
  <c r="F1447" i="1"/>
  <c r="H1447" i="1"/>
  <c r="I1447" i="1" s="1"/>
  <c r="K1447" i="1" s="1"/>
  <c r="F1444" i="1"/>
  <c r="H1444" i="1"/>
  <c r="I1444" i="1" s="1"/>
  <c r="F1443" i="1"/>
  <c r="H1443" i="1"/>
  <c r="I1443" i="1" s="1"/>
  <c r="F1442" i="1"/>
  <c r="H1442" i="1"/>
  <c r="I1442" i="1" s="1"/>
  <c r="K1442" i="1" s="1"/>
  <c r="F1441" i="1"/>
  <c r="H1441" i="1"/>
  <c r="I1441" i="1" s="1"/>
  <c r="K1441" i="1" s="1"/>
  <c r="H1440" i="1"/>
  <c r="I1440" i="1" s="1"/>
  <c r="K1440" i="1" s="1"/>
  <c r="F1440" i="1"/>
  <c r="H1439" i="1"/>
  <c r="I1439" i="1" s="1"/>
  <c r="K1439" i="1" s="1"/>
  <c r="F1439" i="1"/>
  <c r="H1438" i="1"/>
  <c r="I1438" i="1" s="1"/>
  <c r="K1438" i="1" s="1"/>
  <c r="F1438" i="1"/>
  <c r="F1437" i="1"/>
  <c r="H1437" i="1"/>
  <c r="I1437" i="1" s="1"/>
  <c r="K1437" i="1" s="1"/>
  <c r="H1436" i="1"/>
  <c r="F1436" i="1"/>
  <c r="H1435" i="1"/>
  <c r="I1435" i="1" s="1"/>
  <c r="K1435" i="1" s="1"/>
  <c r="F1435" i="1"/>
  <c r="H1434" i="1"/>
  <c r="I1434" i="1" s="1"/>
  <c r="K1434" i="1" s="1"/>
  <c r="F1434" i="1"/>
  <c r="F1433" i="1"/>
  <c r="H1433" i="1"/>
  <c r="H1432" i="1"/>
  <c r="F1432" i="1"/>
  <c r="H1431" i="1"/>
  <c r="I1431" i="1" s="1"/>
  <c r="K1431" i="1" s="1"/>
  <c r="F1431" i="1"/>
  <c r="H1430" i="1"/>
  <c r="I1430" i="1" s="1"/>
  <c r="K1430" i="1" s="1"/>
  <c r="F1430" i="1"/>
  <c r="H1429" i="1"/>
  <c r="F1429" i="1"/>
  <c r="H1428" i="1"/>
  <c r="I1428" i="1" s="1"/>
  <c r="K1428" i="1" s="1"/>
  <c r="F1428" i="1"/>
  <c r="H1427" i="1"/>
  <c r="I1427" i="1" s="1"/>
  <c r="K1427" i="1" s="1"/>
  <c r="F1427" i="1"/>
  <c r="H1426" i="1"/>
  <c r="H1425" i="1"/>
  <c r="I1425" i="1" s="1"/>
  <c r="K1425" i="1" s="1"/>
  <c r="F1425" i="1"/>
  <c r="H1424" i="1"/>
  <c r="I1424" i="1" s="1"/>
  <c r="K1424" i="1" s="1"/>
  <c r="F1424" i="1"/>
  <c r="F1423" i="1"/>
  <c r="H1423" i="1"/>
  <c r="H1422" i="1"/>
  <c r="I1422" i="1" s="1"/>
  <c r="K1422" i="1" s="1"/>
  <c r="F1422" i="1"/>
  <c r="F1421" i="1"/>
  <c r="H1421" i="1"/>
  <c r="F1420" i="1"/>
  <c r="H1420" i="1"/>
  <c r="H1419" i="1"/>
  <c r="F1419" i="1"/>
  <c r="H1418" i="1"/>
  <c r="F1417" i="1"/>
  <c r="H1417" i="1"/>
  <c r="I1417" i="1" s="1"/>
  <c r="K1417" i="1" s="1"/>
  <c r="H1416" i="1"/>
  <c r="I1416" i="1" s="1"/>
  <c r="K1416" i="1" s="1"/>
  <c r="F1416" i="1"/>
  <c r="F1415" i="1"/>
  <c r="H1415" i="1"/>
  <c r="H1414" i="1"/>
  <c r="I1414" i="1" s="1"/>
  <c r="K1414" i="1" s="1"/>
  <c r="F1414" i="1"/>
  <c r="F1413" i="1"/>
  <c r="H1413" i="1"/>
  <c r="F1412" i="1"/>
  <c r="H1412" i="1"/>
  <c r="H1411" i="1"/>
  <c r="F1411" i="1"/>
  <c r="H1410" i="1"/>
  <c r="I1410" i="1" s="1"/>
  <c r="K1410" i="1" s="1"/>
  <c r="F1410" i="1"/>
  <c r="F1409" i="1"/>
  <c r="H1409" i="1"/>
  <c r="I1409" i="1" s="1"/>
  <c r="K1409" i="1" s="1"/>
  <c r="H1408" i="1"/>
  <c r="F1408" i="1"/>
  <c r="H1407" i="1"/>
  <c r="F1407" i="1"/>
  <c r="H1406" i="1"/>
  <c r="F1406" i="1"/>
  <c r="H1405" i="1"/>
  <c r="I1405" i="1" s="1"/>
  <c r="F1405" i="1"/>
  <c r="H1404" i="1"/>
  <c r="I1404" i="1" s="1"/>
  <c r="K1404" i="1" s="1"/>
  <c r="F1404" i="1"/>
  <c r="F1403" i="1"/>
  <c r="H1403" i="1"/>
  <c r="H1402" i="1"/>
  <c r="I1402" i="1" s="1"/>
  <c r="K1402" i="1" s="1"/>
  <c r="F1402" i="1"/>
  <c r="H1401" i="1"/>
  <c r="I1401" i="1" s="1"/>
  <c r="K1401" i="1" s="1"/>
  <c r="F1401" i="1"/>
  <c r="H1400" i="1"/>
  <c r="F1400" i="1"/>
  <c r="H1399" i="1"/>
  <c r="F1399" i="1"/>
  <c r="H1398" i="1"/>
  <c r="I1398" i="1" s="1"/>
  <c r="K1398" i="1" s="1"/>
  <c r="F1398" i="1"/>
  <c r="F1397" i="1"/>
  <c r="H1397" i="1"/>
  <c r="I1397" i="1" s="1"/>
  <c r="K1397" i="1" s="1"/>
  <c r="H1396" i="1"/>
  <c r="I1396" i="1" s="1"/>
  <c r="K1396" i="1" s="1"/>
  <c r="F1396" i="1"/>
  <c r="H1395" i="1"/>
  <c r="I1395" i="1" s="1"/>
  <c r="K1395" i="1" s="1"/>
  <c r="F1395" i="1"/>
  <c r="H1394" i="1"/>
  <c r="I1394" i="1" s="1"/>
  <c r="K1394" i="1" s="1"/>
  <c r="F1394" i="1"/>
  <c r="F1393" i="1"/>
  <c r="H1393" i="1"/>
  <c r="F1392" i="1"/>
  <c r="H1392" i="1"/>
  <c r="I1392" i="1" s="1"/>
  <c r="H1391" i="1"/>
  <c r="F1391" i="1"/>
  <c r="F1390" i="1"/>
  <c r="H1390" i="1"/>
  <c r="F1389" i="1"/>
  <c r="H1389" i="1"/>
  <c r="I1389" i="1" s="1"/>
  <c r="F1388" i="1"/>
  <c r="H1388" i="1"/>
  <c r="I1388" i="1" s="1"/>
  <c r="K1388" i="1" s="1"/>
  <c r="F1387" i="1"/>
  <c r="H1387" i="1"/>
  <c r="I1387" i="1" s="1"/>
  <c r="K1387" i="1" s="1"/>
  <c r="H1386" i="1"/>
  <c r="I1386" i="1" s="1"/>
  <c r="K1386" i="1" s="1"/>
  <c r="F1386" i="1"/>
  <c r="H1385" i="1"/>
  <c r="F1385" i="1"/>
  <c r="H1384" i="1"/>
  <c r="I1384" i="1" s="1"/>
  <c r="K1384" i="1" s="1"/>
  <c r="F1384" i="1"/>
  <c r="H1383" i="1"/>
  <c r="I1383" i="1" s="1"/>
  <c r="K1383" i="1" s="1"/>
  <c r="F1383" i="1"/>
  <c r="F1382" i="1"/>
  <c r="H1382" i="1"/>
  <c r="I1382" i="1" s="1"/>
  <c r="K1382" i="1" s="1"/>
  <c r="H1381" i="1"/>
  <c r="I1381" i="1" s="1"/>
  <c r="K1381" i="1" s="1"/>
  <c r="F1381" i="1"/>
  <c r="H1380" i="1"/>
  <c r="F1380" i="1"/>
  <c r="H1379" i="1"/>
  <c r="I1379" i="1" s="1"/>
  <c r="K1379" i="1" s="1"/>
  <c r="F1379" i="1"/>
  <c r="H1378" i="1"/>
  <c r="I1378" i="1" s="1"/>
  <c r="K1378" i="1" s="1"/>
  <c r="F1378" i="1"/>
  <c r="H1377" i="1"/>
  <c r="I1377" i="1" s="1"/>
  <c r="K1377" i="1" s="1"/>
  <c r="F1377" i="1"/>
  <c r="F1376" i="1"/>
  <c r="H1376" i="1"/>
  <c r="F1375" i="1"/>
  <c r="H1375" i="1"/>
  <c r="H1374" i="1"/>
  <c r="F1374" i="1"/>
  <c r="H1373" i="1"/>
  <c r="I1373" i="1" s="1"/>
  <c r="K1373" i="1" s="1"/>
  <c r="F1373" i="1"/>
  <c r="H1372" i="1"/>
  <c r="F1371" i="1"/>
  <c r="H1371" i="1"/>
  <c r="I1371" i="1" s="1"/>
  <c r="K1371" i="1" s="1"/>
  <c r="H1370" i="1"/>
  <c r="F1370" i="1"/>
  <c r="H1369" i="1"/>
  <c r="F1369" i="1"/>
  <c r="H1368" i="1"/>
  <c r="I1368" i="1" s="1"/>
  <c r="K1368" i="1" s="1"/>
  <c r="F1368" i="1"/>
  <c r="H1367" i="1"/>
  <c r="F1367" i="1"/>
  <c r="H1366" i="1"/>
  <c r="I1366" i="1" s="1"/>
  <c r="K1366" i="1" s="1"/>
  <c r="F1366" i="1"/>
  <c r="F1365" i="1"/>
  <c r="H1365" i="1"/>
  <c r="I1365" i="1" s="1"/>
  <c r="K1365" i="1" s="1"/>
  <c r="F1364" i="1"/>
  <c r="H1364" i="1"/>
  <c r="I1364" i="1" s="1"/>
  <c r="K1364" i="1" s="1"/>
  <c r="F1363" i="1"/>
  <c r="H1363" i="1"/>
  <c r="I1363" i="1" s="1"/>
  <c r="K1363" i="1" s="1"/>
  <c r="F1362" i="1"/>
  <c r="H1362" i="1"/>
  <c r="I1362" i="1" s="1"/>
  <c r="K1362" i="1" s="1"/>
  <c r="F1361" i="1"/>
  <c r="H1361" i="1"/>
  <c r="I1361" i="1" s="1"/>
  <c r="K1361" i="1" s="1"/>
  <c r="H1360" i="1"/>
  <c r="I1360" i="1" s="1"/>
  <c r="K1360" i="1" s="1"/>
  <c r="F1360" i="1"/>
  <c r="F1359" i="1"/>
  <c r="H1359" i="1"/>
  <c r="I1359" i="1" s="1"/>
  <c r="K1359" i="1" s="1"/>
  <c r="H1358" i="1"/>
  <c r="I1358" i="1" s="1"/>
  <c r="K1358" i="1" s="1"/>
  <c r="F1358" i="1"/>
  <c r="H1357" i="1"/>
  <c r="I1357" i="1" s="1"/>
  <c r="K1357" i="1" s="1"/>
  <c r="F1357" i="1"/>
  <c r="H1356" i="1"/>
  <c r="I1356" i="1" s="1"/>
  <c r="K1356" i="1" s="1"/>
  <c r="F1356" i="1"/>
  <c r="H1355" i="1"/>
  <c r="F1355" i="1"/>
  <c r="F1354" i="1"/>
  <c r="H1354" i="1"/>
  <c r="I1354" i="1" s="1"/>
  <c r="K1354" i="1" s="1"/>
  <c r="H1353" i="1"/>
  <c r="I1353" i="1" s="1"/>
  <c r="K1353" i="1" s="1"/>
  <c r="F1353" i="1"/>
  <c r="H1352" i="1"/>
  <c r="F1352" i="1"/>
  <c r="H1351" i="1"/>
  <c r="I1351" i="1" s="1"/>
  <c r="K1351" i="1" s="1"/>
  <c r="F1351" i="1"/>
  <c r="H1350" i="1"/>
  <c r="I1350" i="1" s="1"/>
  <c r="K1350" i="1" s="1"/>
  <c r="F1350" i="1"/>
  <c r="F1349" i="1"/>
  <c r="H1349" i="1"/>
  <c r="H1348" i="1"/>
  <c r="I1348" i="1" s="1"/>
  <c r="K1348" i="1" s="1"/>
  <c r="F1348" i="1"/>
  <c r="H1347" i="1"/>
  <c r="I1347" i="1" s="1"/>
  <c r="K1347" i="1" s="1"/>
  <c r="H1346" i="1"/>
  <c r="I1346" i="1" s="1"/>
  <c r="K1346" i="1" s="1"/>
  <c r="F1346" i="1"/>
  <c r="H1345" i="1"/>
  <c r="I1345" i="1" s="1"/>
  <c r="K1345" i="1" s="1"/>
  <c r="F1345" i="1"/>
  <c r="H1344" i="1"/>
  <c r="F1344" i="1"/>
  <c r="H1343" i="1"/>
  <c r="F1343" i="1"/>
  <c r="F1342" i="1"/>
  <c r="H1342" i="1"/>
  <c r="I1342" i="1" s="1"/>
  <c r="K1342" i="1" s="1"/>
  <c r="F1341" i="1"/>
  <c r="H1341" i="1"/>
  <c r="I1341" i="1" s="1"/>
  <c r="K1341" i="1" s="1"/>
  <c r="H1340" i="1"/>
  <c r="I1340" i="1" s="1"/>
  <c r="K1340" i="1" s="1"/>
  <c r="F1340" i="1"/>
  <c r="H1339" i="1"/>
  <c r="I1339" i="1" s="1"/>
  <c r="K1339" i="1" s="1"/>
  <c r="F1339" i="1"/>
  <c r="H1338" i="1"/>
  <c r="I1338" i="1" s="1"/>
  <c r="F1338" i="1"/>
  <c r="F1337" i="1"/>
  <c r="H1337" i="1"/>
  <c r="I1337" i="1" s="1"/>
  <c r="K1337" i="1" s="1"/>
  <c r="F1336" i="1"/>
  <c r="H1336" i="1"/>
  <c r="I1336" i="1" s="1"/>
  <c r="K1336" i="1" s="1"/>
  <c r="F1335" i="1"/>
  <c r="H1335" i="1"/>
  <c r="I1335" i="1" s="1"/>
  <c r="K1335" i="1" s="1"/>
  <c r="H1334" i="1"/>
  <c r="I1334" i="1" s="1"/>
  <c r="K1334" i="1" s="1"/>
  <c r="F1334" i="1"/>
  <c r="H1333" i="1"/>
  <c r="I1333" i="1" s="1"/>
  <c r="K1333" i="1" s="1"/>
  <c r="H1332" i="1"/>
  <c r="I1332" i="1" s="1"/>
  <c r="K1332" i="1" s="1"/>
  <c r="F1332" i="1"/>
  <c r="H1331" i="1"/>
  <c r="I1331" i="1" s="1"/>
  <c r="K1331" i="1" s="1"/>
  <c r="H1330" i="1"/>
  <c r="I1330" i="1" s="1"/>
  <c r="K1330" i="1" s="1"/>
  <c r="F1330" i="1"/>
  <c r="H1329" i="1"/>
  <c r="I1329" i="1" s="1"/>
  <c r="K1329" i="1" s="1"/>
  <c r="F1329" i="1"/>
  <c r="H1328" i="1"/>
  <c r="F1328" i="1"/>
  <c r="H1327" i="1"/>
  <c r="F1327" i="1"/>
  <c r="F1326" i="1"/>
  <c r="H1326" i="1"/>
  <c r="F1325" i="1"/>
  <c r="H1325" i="1"/>
  <c r="I1325" i="1" s="1"/>
  <c r="K1325" i="1" s="1"/>
  <c r="H1324" i="1"/>
  <c r="I1324" i="1" s="1"/>
  <c r="K1324" i="1" s="1"/>
  <c r="F1324" i="1"/>
  <c r="H1323" i="1"/>
  <c r="I1323" i="1" s="1"/>
  <c r="K1323" i="1" s="1"/>
  <c r="F1323" i="1"/>
  <c r="H1322" i="1"/>
  <c r="I1322" i="1" s="1"/>
  <c r="K1322" i="1" s="1"/>
  <c r="F1322" i="1"/>
  <c r="F1321" i="1"/>
  <c r="H1321" i="1"/>
  <c r="I1321" i="1" s="1"/>
  <c r="F1320" i="1"/>
  <c r="H1320" i="1"/>
  <c r="I1320" i="1" s="1"/>
  <c r="K1320" i="1" s="1"/>
  <c r="F1319" i="1"/>
  <c r="H1319" i="1"/>
  <c r="I1319" i="1" s="1"/>
  <c r="K1319" i="1" s="1"/>
  <c r="H1318" i="1"/>
  <c r="I1318" i="1" s="1"/>
  <c r="K1318" i="1" s="1"/>
  <c r="F1318" i="1"/>
  <c r="F1317" i="1"/>
  <c r="H1317" i="1"/>
  <c r="H1316" i="1"/>
  <c r="I1316" i="1" s="1"/>
  <c r="K1316" i="1" s="1"/>
  <c r="F1316" i="1"/>
  <c r="H1315" i="1"/>
  <c r="I1315" i="1" s="1"/>
  <c r="K1315" i="1" s="1"/>
  <c r="F1314" i="1"/>
  <c r="H1314" i="1"/>
  <c r="I1314" i="1" s="1"/>
  <c r="H1313" i="1"/>
  <c r="I1313" i="1" s="1"/>
  <c r="K1313" i="1" s="1"/>
  <c r="F1313" i="1"/>
  <c r="H1312" i="1"/>
  <c r="F1312" i="1"/>
  <c r="H1311" i="1"/>
  <c r="F1311" i="1"/>
  <c r="F1310" i="1"/>
  <c r="H1310" i="1"/>
  <c r="F1309" i="1"/>
  <c r="H1309" i="1"/>
  <c r="I1309" i="1" s="1"/>
  <c r="K1309" i="1" s="1"/>
  <c r="H1308" i="1"/>
  <c r="I1308" i="1" s="1"/>
  <c r="K1308" i="1" s="1"/>
  <c r="F1308" i="1"/>
  <c r="H1307" i="1"/>
  <c r="I1307" i="1" s="1"/>
  <c r="K1307" i="1" s="1"/>
  <c r="F1307" i="1"/>
  <c r="H1306" i="1"/>
  <c r="I1306" i="1" s="1"/>
  <c r="K1306" i="1" s="1"/>
  <c r="F1306" i="1"/>
  <c r="H1305" i="1"/>
  <c r="F1305" i="1"/>
  <c r="F1304" i="1"/>
  <c r="H1304" i="1"/>
  <c r="I1304" i="1" s="1"/>
  <c r="K1304" i="1" s="1"/>
  <c r="F1303" i="1"/>
  <c r="H1303" i="1"/>
  <c r="I1303" i="1" s="1"/>
  <c r="K1303" i="1" s="1"/>
  <c r="H1302" i="1"/>
  <c r="I1302" i="1" s="1"/>
  <c r="K1302" i="1" s="1"/>
  <c r="F1302" i="1"/>
  <c r="F1301" i="1"/>
  <c r="H1301" i="1"/>
  <c r="H1300" i="1"/>
  <c r="I1300" i="1" s="1"/>
  <c r="K1300" i="1" s="1"/>
  <c r="F1300" i="1"/>
  <c r="H1299" i="1"/>
  <c r="I1299" i="1" s="1"/>
  <c r="K1299" i="1" s="1"/>
  <c r="H1298" i="1"/>
  <c r="I1298" i="1" s="1"/>
  <c r="K1298" i="1" s="1"/>
  <c r="F1298" i="1"/>
  <c r="H1297" i="1"/>
  <c r="I1297" i="1" s="1"/>
  <c r="K1297" i="1" s="1"/>
  <c r="F1297" i="1"/>
  <c r="H1296" i="1"/>
  <c r="F1296" i="1"/>
  <c r="H1295" i="1"/>
  <c r="F1295" i="1"/>
  <c r="F1294" i="1"/>
  <c r="H1294" i="1"/>
  <c r="I1294" i="1" s="1"/>
  <c r="K1294" i="1" s="1"/>
  <c r="F1293" i="1"/>
  <c r="H1293" i="1"/>
  <c r="I1293" i="1" s="1"/>
  <c r="K1293" i="1" s="1"/>
  <c r="H1292" i="1"/>
  <c r="I1292" i="1" s="1"/>
  <c r="K1292" i="1" s="1"/>
  <c r="F1292" i="1"/>
  <c r="H1291" i="1"/>
  <c r="I1291" i="1" s="1"/>
  <c r="K1291" i="1" s="1"/>
  <c r="F1291" i="1"/>
  <c r="H1290" i="1"/>
  <c r="I1290" i="1" s="1"/>
  <c r="K1290" i="1" s="1"/>
  <c r="F1290" i="1"/>
  <c r="H1289" i="1"/>
  <c r="F1289" i="1"/>
  <c r="F1288" i="1"/>
  <c r="H1288" i="1"/>
  <c r="F1287" i="1"/>
  <c r="H1287" i="1"/>
  <c r="I1287" i="1" s="1"/>
  <c r="K1287" i="1" s="1"/>
  <c r="H1286" i="1"/>
  <c r="I1286" i="1" s="1"/>
  <c r="K1286" i="1" s="1"/>
  <c r="F1286" i="1"/>
  <c r="H1285" i="1"/>
  <c r="H1284" i="1"/>
  <c r="I1284" i="1" s="1"/>
  <c r="K1284" i="1" s="1"/>
  <c r="F1284" i="1"/>
  <c r="H1283" i="1"/>
  <c r="I1283" i="1" s="1"/>
  <c r="K1283" i="1" s="1"/>
  <c r="H1282" i="1"/>
  <c r="I1282" i="1" s="1"/>
  <c r="K1282" i="1" s="1"/>
  <c r="F1282" i="1"/>
  <c r="H1281" i="1"/>
  <c r="I1281" i="1" s="1"/>
  <c r="K1281" i="1" s="1"/>
  <c r="F1281" i="1"/>
  <c r="H1280" i="1"/>
  <c r="F1280" i="1"/>
  <c r="F1279" i="1"/>
  <c r="H1279" i="1"/>
  <c r="F1278" i="1"/>
  <c r="H1278" i="1"/>
  <c r="I1278" i="1" s="1"/>
  <c r="H1277" i="1"/>
  <c r="I1277" i="1" s="1"/>
  <c r="K1277" i="1" s="1"/>
  <c r="F1277" i="1"/>
  <c r="F1276" i="1"/>
  <c r="H1276" i="1"/>
  <c r="I1276" i="1" s="1"/>
  <c r="K1276" i="1" s="1"/>
  <c r="H1275" i="1"/>
  <c r="I1275" i="1" s="1"/>
  <c r="K1275" i="1" s="1"/>
  <c r="F1275" i="1"/>
  <c r="H1274" i="1"/>
  <c r="H1273" i="1"/>
  <c r="I1273" i="1" s="1"/>
  <c r="K1273" i="1" s="1"/>
  <c r="F1273" i="1"/>
  <c r="H1272" i="1"/>
  <c r="F1272" i="1"/>
  <c r="F1271" i="1"/>
  <c r="H1271" i="1"/>
  <c r="F1270" i="1"/>
  <c r="H1270" i="1"/>
  <c r="I1270" i="1" s="1"/>
  <c r="K1270" i="1" s="1"/>
  <c r="H1269" i="1"/>
  <c r="I1269" i="1" s="1"/>
  <c r="K1269" i="1" s="1"/>
  <c r="F1269" i="1"/>
  <c r="F1268" i="1"/>
  <c r="H1268" i="1"/>
  <c r="I1268" i="1" s="1"/>
  <c r="H1267" i="1"/>
  <c r="I1267" i="1" s="1"/>
  <c r="K1267" i="1" s="1"/>
  <c r="F1267" i="1"/>
  <c r="H1266" i="1"/>
  <c r="F1266" i="1"/>
  <c r="F1265" i="1"/>
  <c r="H1265" i="1"/>
  <c r="I1265" i="1" s="1"/>
  <c r="K1265" i="1" s="1"/>
  <c r="H1264" i="1"/>
  <c r="F1264" i="1"/>
  <c r="F1263" i="1"/>
  <c r="H1263" i="1"/>
  <c r="F1262" i="1"/>
  <c r="H1262" i="1"/>
  <c r="I1262" i="1" s="1"/>
  <c r="K1262" i="1" s="1"/>
  <c r="H1261" i="1"/>
  <c r="I1261" i="1" s="1"/>
  <c r="K1261" i="1" s="1"/>
  <c r="F1261" i="1"/>
  <c r="F1260" i="1"/>
  <c r="H1260" i="1"/>
  <c r="I1260" i="1" s="1"/>
  <c r="K1260" i="1" s="1"/>
  <c r="H1259" i="1"/>
  <c r="I1259" i="1" s="1"/>
  <c r="K1259" i="1" s="1"/>
  <c r="F1259" i="1"/>
  <c r="H1258" i="1"/>
  <c r="F1258" i="1"/>
  <c r="H1255" i="1"/>
  <c r="I1255" i="1" s="1"/>
  <c r="K1255" i="1" s="1"/>
  <c r="F1255" i="1"/>
  <c r="F1254" i="1"/>
  <c r="H1254" i="1"/>
  <c r="I1254" i="1" s="1"/>
  <c r="K1254" i="1" s="1"/>
  <c r="H1253" i="1"/>
  <c r="I1253" i="1" s="1"/>
  <c r="K1253" i="1" s="1"/>
  <c r="F1253" i="1"/>
  <c r="H1252" i="1"/>
  <c r="F1252" i="1"/>
  <c r="F1251" i="1"/>
  <c r="H1251" i="1"/>
  <c r="I1251" i="1" s="1"/>
  <c r="K1251" i="1" s="1"/>
  <c r="H1250" i="1"/>
  <c r="I1250" i="1" s="1"/>
  <c r="K1250" i="1" s="1"/>
  <c r="F1250" i="1"/>
  <c r="F1249" i="1"/>
  <c r="H1249" i="1"/>
  <c r="I1249" i="1" s="1"/>
  <c r="K1249" i="1" s="1"/>
  <c r="H1248" i="1"/>
  <c r="I1248" i="1" s="1"/>
  <c r="K1248" i="1" s="1"/>
  <c r="F1248" i="1"/>
  <c r="H1247" i="1"/>
  <c r="F1247" i="1"/>
  <c r="H1246" i="1"/>
  <c r="I1246" i="1" s="1"/>
  <c r="K1246" i="1" s="1"/>
  <c r="H1245" i="1"/>
  <c r="I1245" i="1" s="1"/>
  <c r="K1245" i="1" s="1"/>
  <c r="F1245" i="1"/>
  <c r="H1244" i="1"/>
  <c r="F1243" i="1"/>
  <c r="H1243" i="1"/>
  <c r="I1243" i="1" s="1"/>
  <c r="H1242" i="1"/>
  <c r="I1242" i="1" s="1"/>
  <c r="K1242" i="1" s="1"/>
  <c r="F1242" i="1"/>
  <c r="F1241" i="1"/>
  <c r="H1241" i="1"/>
  <c r="I1241" i="1" s="1"/>
  <c r="K1241" i="1" s="1"/>
  <c r="H1240" i="1"/>
  <c r="I1240" i="1" s="1"/>
  <c r="K1240" i="1" s="1"/>
  <c r="F1240" i="1"/>
  <c r="H1239" i="1"/>
  <c r="F1239" i="1"/>
  <c r="F1238" i="1"/>
  <c r="H1238" i="1"/>
  <c r="H1237" i="1"/>
  <c r="I1237" i="1" s="1"/>
  <c r="K1237" i="1" s="1"/>
  <c r="F1237" i="1"/>
  <c r="H1236" i="1"/>
  <c r="F1236" i="1"/>
  <c r="F1235" i="1"/>
  <c r="H1235" i="1"/>
  <c r="I1235" i="1" s="1"/>
  <c r="K1235" i="1" s="1"/>
  <c r="H1234" i="1"/>
  <c r="I1234" i="1" s="1"/>
  <c r="K1234" i="1" s="1"/>
  <c r="F1234" i="1"/>
  <c r="F1233" i="1"/>
  <c r="H1233" i="1"/>
  <c r="H1232" i="1"/>
  <c r="I1232" i="1" s="1"/>
  <c r="K1232" i="1" s="1"/>
  <c r="F1232" i="1"/>
  <c r="H1231" i="1"/>
  <c r="F1231" i="1"/>
  <c r="F1230" i="1"/>
  <c r="H1230" i="1"/>
  <c r="I1230" i="1" s="1"/>
  <c r="K1230" i="1" s="1"/>
  <c r="F1229" i="1"/>
  <c r="H1229" i="1"/>
  <c r="I1229" i="1" s="1"/>
  <c r="K1229" i="1" s="1"/>
  <c r="F1228" i="1"/>
  <c r="H1228" i="1"/>
  <c r="I1228" i="1" s="1"/>
  <c r="K1228" i="1" s="1"/>
  <c r="F1227" i="1"/>
  <c r="H1227" i="1"/>
  <c r="I1227" i="1" s="1"/>
  <c r="K1227" i="1" s="1"/>
  <c r="H1226" i="1"/>
  <c r="I1226" i="1" s="1"/>
  <c r="K1226" i="1" s="1"/>
  <c r="F1226" i="1"/>
  <c r="H1225" i="1"/>
  <c r="F1225" i="1"/>
  <c r="H1224" i="1"/>
  <c r="F1224" i="1"/>
  <c r="H1223" i="1"/>
  <c r="I1223" i="1" s="1"/>
  <c r="K1223" i="1" s="1"/>
  <c r="F1223" i="1"/>
  <c r="F1222" i="1"/>
  <c r="H1222" i="1"/>
  <c r="I1222" i="1" s="1"/>
  <c r="K1222" i="1" s="1"/>
  <c r="H1221" i="1"/>
  <c r="I1221" i="1" s="1"/>
  <c r="K1221" i="1" s="1"/>
  <c r="F1221" i="1"/>
  <c r="H1220" i="1"/>
  <c r="I1220" i="1" s="1"/>
  <c r="K1220" i="1" s="1"/>
  <c r="F1220" i="1"/>
  <c r="H1219" i="1"/>
  <c r="I1219" i="1" s="1"/>
  <c r="F1219" i="1"/>
  <c r="H1218" i="1"/>
  <c r="I1218" i="1" s="1"/>
  <c r="K1218" i="1" s="1"/>
  <c r="F1218" i="1"/>
  <c r="H1217" i="1"/>
  <c r="F1216" i="1"/>
  <c r="H1216" i="1"/>
  <c r="I1216" i="1" s="1"/>
  <c r="K1216" i="1" s="1"/>
  <c r="H1215" i="1"/>
  <c r="F1215" i="1"/>
  <c r="H1214" i="1"/>
  <c r="F1214" i="1"/>
  <c r="H1213" i="1"/>
  <c r="I1213" i="1" s="1"/>
  <c r="K1213" i="1" s="1"/>
  <c r="F1213" i="1"/>
  <c r="H1212" i="1"/>
  <c r="I1212" i="1" s="1"/>
  <c r="K1212" i="1" s="1"/>
  <c r="F1212" i="1"/>
  <c r="H1211" i="1"/>
  <c r="I1211" i="1" s="1"/>
  <c r="K1211" i="1" s="1"/>
  <c r="F1211" i="1"/>
  <c r="H1210" i="1"/>
  <c r="I1210" i="1" s="1"/>
  <c r="F1210" i="1"/>
  <c r="H1209" i="1"/>
  <c r="F1208" i="1"/>
  <c r="H1208" i="1"/>
  <c r="I1208" i="1" s="1"/>
  <c r="K1208" i="1" s="1"/>
  <c r="H1207" i="1"/>
  <c r="F1207" i="1"/>
  <c r="H1206" i="1"/>
  <c r="F1206" i="1"/>
  <c r="H1205" i="1"/>
  <c r="I1205" i="1" s="1"/>
  <c r="F1205" i="1"/>
  <c r="H1204" i="1"/>
  <c r="I1204" i="1" s="1"/>
  <c r="K1204" i="1" s="1"/>
  <c r="F1204" i="1"/>
  <c r="H1203" i="1"/>
  <c r="I1203" i="1" s="1"/>
  <c r="K1203" i="1" s="1"/>
  <c r="F1203" i="1"/>
  <c r="H1202" i="1"/>
  <c r="I1202" i="1" s="1"/>
  <c r="K1202" i="1" s="1"/>
  <c r="F1202" i="1"/>
  <c r="H1201" i="1"/>
  <c r="F1200" i="1"/>
  <c r="H1200" i="1"/>
  <c r="I1200" i="1" s="1"/>
  <c r="H1199" i="1"/>
  <c r="F1199" i="1"/>
  <c r="H1198" i="1"/>
  <c r="F1198" i="1"/>
  <c r="H1197" i="1"/>
  <c r="I1197" i="1" s="1"/>
  <c r="K1197" i="1" s="1"/>
  <c r="F1197" i="1"/>
  <c r="H1196" i="1"/>
  <c r="I1196" i="1" s="1"/>
  <c r="K1196" i="1" s="1"/>
  <c r="F1196" i="1"/>
  <c r="H1195" i="1"/>
  <c r="F1195" i="1"/>
  <c r="H1194" i="1"/>
  <c r="I1194" i="1" s="1"/>
  <c r="K1194" i="1" s="1"/>
  <c r="F1194" i="1"/>
  <c r="H1193" i="1"/>
  <c r="F1192" i="1"/>
  <c r="H1192" i="1"/>
  <c r="I1192" i="1" s="1"/>
  <c r="K1192" i="1" s="1"/>
  <c r="H1191" i="1"/>
  <c r="F1191" i="1"/>
  <c r="H1190" i="1"/>
  <c r="F1190" i="1"/>
  <c r="H1189" i="1"/>
  <c r="I1189" i="1" s="1"/>
  <c r="K1189" i="1" s="1"/>
  <c r="F1189" i="1"/>
  <c r="H1188" i="1"/>
  <c r="I1188" i="1" s="1"/>
  <c r="K1188" i="1" s="1"/>
  <c r="F1188" i="1"/>
  <c r="H1187" i="1"/>
  <c r="F1187" i="1"/>
  <c r="H1186" i="1"/>
  <c r="I1186" i="1" s="1"/>
  <c r="F1186" i="1"/>
  <c r="H1185" i="1"/>
  <c r="F1184" i="1"/>
  <c r="H1184" i="1"/>
  <c r="I1184" i="1" s="1"/>
  <c r="K1184" i="1" s="1"/>
  <c r="H1183" i="1"/>
  <c r="F1183" i="1"/>
  <c r="H1182" i="1"/>
  <c r="F1182" i="1"/>
  <c r="H1181" i="1"/>
  <c r="I1181" i="1" s="1"/>
  <c r="K1181" i="1" s="1"/>
  <c r="F1181" i="1"/>
  <c r="H1180" i="1"/>
  <c r="I1180" i="1" s="1"/>
  <c r="K1180" i="1" s="1"/>
  <c r="F1180" i="1"/>
  <c r="H1179" i="1"/>
  <c r="I1179" i="1" s="1"/>
  <c r="K1179" i="1" s="1"/>
  <c r="F1179" i="1"/>
  <c r="H1178" i="1"/>
  <c r="I1178" i="1" s="1"/>
  <c r="K1178" i="1" s="1"/>
  <c r="F1178" i="1"/>
  <c r="H1177" i="1"/>
  <c r="H1176" i="1"/>
  <c r="I1176" i="1" s="1"/>
  <c r="K1176" i="1" s="1"/>
  <c r="F1176" i="1"/>
  <c r="H1175" i="1"/>
  <c r="F1175" i="1"/>
  <c r="H1174" i="1"/>
  <c r="F1174" i="1"/>
  <c r="H1173" i="1"/>
  <c r="I1173" i="1" s="1"/>
  <c r="K1173" i="1" s="1"/>
  <c r="F1173" i="1"/>
  <c r="H1172" i="1"/>
  <c r="I1172" i="1" s="1"/>
  <c r="K1172" i="1" s="1"/>
  <c r="F1172" i="1"/>
  <c r="H1171" i="1"/>
  <c r="I1171" i="1" s="1"/>
  <c r="K1171" i="1" s="1"/>
  <c r="F1171" i="1"/>
  <c r="H1170" i="1"/>
  <c r="F1170" i="1"/>
  <c r="F1169" i="1"/>
  <c r="H1169" i="1"/>
  <c r="I1169" i="1" s="1"/>
  <c r="K1169" i="1" s="1"/>
  <c r="F1168" i="1"/>
  <c r="H1168" i="1"/>
  <c r="I1168" i="1" s="1"/>
  <c r="K1168" i="1" s="1"/>
  <c r="H1167" i="1"/>
  <c r="F1167" i="1"/>
  <c r="H1166" i="1"/>
  <c r="F1166" i="1"/>
  <c r="H1165" i="1"/>
  <c r="I1165" i="1" s="1"/>
  <c r="K1165" i="1" s="1"/>
  <c r="F1165" i="1"/>
  <c r="H1164" i="1"/>
  <c r="I1164" i="1" s="1"/>
  <c r="K1164" i="1" s="1"/>
  <c r="H1163" i="1"/>
  <c r="I1163" i="1" s="1"/>
  <c r="K1163" i="1" s="1"/>
  <c r="F1163" i="1"/>
  <c r="H1162" i="1"/>
  <c r="F1162" i="1"/>
  <c r="F1161" i="1"/>
  <c r="H1161" i="1"/>
  <c r="I1161" i="1" s="1"/>
  <c r="K1161" i="1" s="1"/>
  <c r="F1160" i="1"/>
  <c r="H1160" i="1"/>
  <c r="I1160" i="1" s="1"/>
  <c r="K1160" i="1" s="1"/>
  <c r="H1159" i="1"/>
  <c r="F1159" i="1"/>
  <c r="H1158" i="1"/>
  <c r="F1158" i="1"/>
  <c r="H1157" i="1"/>
  <c r="I1157" i="1" s="1"/>
  <c r="K1157" i="1" s="1"/>
  <c r="F1157" i="1"/>
  <c r="H1156" i="1"/>
  <c r="I1156" i="1" s="1"/>
  <c r="K1156" i="1" s="1"/>
  <c r="H1155" i="1"/>
  <c r="I1155" i="1" s="1"/>
  <c r="K1155" i="1" s="1"/>
  <c r="F1155" i="1"/>
  <c r="H1154" i="1"/>
  <c r="F1154" i="1"/>
  <c r="F1153" i="1"/>
  <c r="H1153" i="1"/>
  <c r="I1153" i="1" s="1"/>
  <c r="K1153" i="1" s="1"/>
  <c r="F1152" i="1"/>
  <c r="H1152" i="1"/>
  <c r="I1152" i="1" s="1"/>
  <c r="K1152" i="1" s="1"/>
  <c r="H1151" i="1"/>
  <c r="F1151" i="1"/>
  <c r="H1150" i="1"/>
  <c r="F1150" i="1"/>
  <c r="H1149" i="1"/>
  <c r="I1149" i="1" s="1"/>
  <c r="K1149" i="1" s="1"/>
  <c r="F1149" i="1"/>
  <c r="H1148" i="1"/>
  <c r="I1148" i="1" s="1"/>
  <c r="K1148" i="1" s="1"/>
  <c r="H1147" i="1"/>
  <c r="I1147" i="1" s="1"/>
  <c r="K1147" i="1" s="1"/>
  <c r="F1147" i="1"/>
  <c r="H1146" i="1"/>
  <c r="F1146" i="1"/>
  <c r="F1145" i="1"/>
  <c r="H1145" i="1"/>
  <c r="I1145" i="1" s="1"/>
  <c r="K1145" i="1" s="1"/>
  <c r="F1144" i="1"/>
  <c r="H1144" i="1"/>
  <c r="I1144" i="1" s="1"/>
  <c r="K1144" i="1" s="1"/>
  <c r="H1143" i="1"/>
  <c r="F1143" i="1"/>
  <c r="F1142" i="1"/>
  <c r="H1142" i="1"/>
  <c r="I1142" i="1" s="1"/>
  <c r="K1142" i="1" s="1"/>
  <c r="H1141" i="1"/>
  <c r="I1141" i="1" s="1"/>
  <c r="F1141" i="1"/>
  <c r="H1140" i="1"/>
  <c r="I1140" i="1" s="1"/>
  <c r="K1140" i="1" s="1"/>
  <c r="H1139" i="1"/>
  <c r="I1139" i="1" s="1"/>
  <c r="K1139" i="1" s="1"/>
  <c r="F1139" i="1"/>
  <c r="H1138" i="1"/>
  <c r="F1138" i="1"/>
  <c r="F1137" i="1"/>
  <c r="H1137" i="1"/>
  <c r="I1137" i="1" s="1"/>
  <c r="K1137" i="1" s="1"/>
  <c r="H1136" i="1"/>
  <c r="I1136" i="1" s="1"/>
  <c r="K1136" i="1" s="1"/>
  <c r="F1136" i="1"/>
  <c r="H1135" i="1"/>
  <c r="F1135" i="1"/>
  <c r="F1134" i="1"/>
  <c r="H1134" i="1"/>
  <c r="H1133" i="1"/>
  <c r="I1133" i="1" s="1"/>
  <c r="K1133" i="1" s="1"/>
  <c r="F1133" i="1"/>
  <c r="H1132" i="1"/>
  <c r="I1132" i="1" s="1"/>
  <c r="K1132" i="1" s="1"/>
  <c r="F1132" i="1"/>
  <c r="H1131" i="1"/>
  <c r="I1131" i="1" s="1"/>
  <c r="K1131" i="1" s="1"/>
  <c r="F1131" i="1"/>
  <c r="H1130" i="1"/>
  <c r="I1130" i="1" s="1"/>
  <c r="K1130" i="1" s="1"/>
  <c r="F1130" i="1"/>
  <c r="H1129" i="1"/>
  <c r="F1128" i="1"/>
  <c r="H1128" i="1"/>
  <c r="I1128" i="1" s="1"/>
  <c r="H1127" i="1"/>
  <c r="F1127" i="1"/>
  <c r="F1126" i="1"/>
  <c r="H1126" i="1"/>
  <c r="I1126" i="1" s="1"/>
  <c r="H1125" i="1"/>
  <c r="I1125" i="1" s="1"/>
  <c r="K1125" i="1" s="1"/>
  <c r="F1125" i="1"/>
  <c r="H1124" i="1"/>
  <c r="I1124" i="1" s="1"/>
  <c r="K1124" i="1" s="1"/>
  <c r="F1124" i="1"/>
  <c r="H1123" i="1"/>
  <c r="I1123" i="1" s="1"/>
  <c r="K1123" i="1" s="1"/>
  <c r="F1123" i="1"/>
  <c r="H1122" i="1"/>
  <c r="F1122" i="1"/>
  <c r="H1121" i="1"/>
  <c r="F1120" i="1"/>
  <c r="H1120" i="1"/>
  <c r="I1120" i="1" s="1"/>
  <c r="K1120" i="1" s="1"/>
  <c r="H1119" i="1"/>
  <c r="F1119" i="1"/>
  <c r="F1118" i="1"/>
  <c r="H1118" i="1"/>
  <c r="F1117" i="1"/>
  <c r="H1117" i="1"/>
  <c r="I1117" i="1" s="1"/>
  <c r="K1117" i="1" s="1"/>
  <c r="H1116" i="1"/>
  <c r="I1116" i="1" s="1"/>
  <c r="K1116" i="1" s="1"/>
  <c r="F1116" i="1"/>
  <c r="H1115" i="1"/>
  <c r="I1115" i="1" s="1"/>
  <c r="K1115" i="1" s="1"/>
  <c r="F1115" i="1"/>
  <c r="H1114" i="1"/>
  <c r="F1114" i="1"/>
  <c r="H1113" i="1"/>
  <c r="F1112" i="1"/>
  <c r="H1112" i="1"/>
  <c r="I1112" i="1" s="1"/>
  <c r="K1112" i="1" s="1"/>
  <c r="H1111" i="1"/>
  <c r="F1111" i="1"/>
  <c r="F1110" i="1"/>
  <c r="H1110" i="1"/>
  <c r="I1110" i="1" s="1"/>
  <c r="K1110" i="1" s="1"/>
  <c r="F1109" i="1"/>
  <c r="H1109" i="1"/>
  <c r="I1109" i="1" s="1"/>
  <c r="K1109" i="1" s="1"/>
  <c r="H1108" i="1"/>
  <c r="I1108" i="1" s="1"/>
  <c r="K1108" i="1" s="1"/>
  <c r="F1108" i="1"/>
  <c r="H1107" i="1"/>
  <c r="I1107" i="1" s="1"/>
  <c r="K1107" i="1" s="1"/>
  <c r="F1107" i="1"/>
  <c r="H1106" i="1"/>
  <c r="F1106" i="1"/>
  <c r="H1105" i="1"/>
  <c r="H1104" i="1"/>
  <c r="I1104" i="1" s="1"/>
  <c r="F1104" i="1"/>
  <c r="H1103" i="1"/>
  <c r="F1103" i="1"/>
  <c r="F1102" i="1"/>
  <c r="H1102" i="1"/>
  <c r="F1101" i="1"/>
  <c r="H1101" i="1"/>
  <c r="I1101" i="1" s="1"/>
  <c r="K1101" i="1" s="1"/>
  <c r="H1100" i="1"/>
  <c r="I1100" i="1" s="1"/>
  <c r="K1100" i="1" s="1"/>
  <c r="H1099" i="1"/>
  <c r="I1099" i="1" s="1"/>
  <c r="K1099" i="1" s="1"/>
  <c r="F1099" i="1"/>
  <c r="H1098" i="1"/>
  <c r="F1098" i="1"/>
  <c r="H1097" i="1"/>
  <c r="F1097" i="1"/>
  <c r="F1096" i="1"/>
  <c r="H1096" i="1"/>
  <c r="I1096" i="1" s="1"/>
  <c r="K1096" i="1" s="1"/>
  <c r="H1095" i="1"/>
  <c r="F1095" i="1"/>
  <c r="F1094" i="1"/>
  <c r="H1094" i="1"/>
  <c r="F1093" i="1"/>
  <c r="H1093" i="1"/>
  <c r="I1093" i="1" s="1"/>
  <c r="K1093" i="1" s="1"/>
  <c r="H1092" i="1"/>
  <c r="I1092" i="1" s="1"/>
  <c r="K1092" i="1" s="1"/>
  <c r="H1091" i="1"/>
  <c r="I1091" i="1" s="1"/>
  <c r="K1091" i="1" s="1"/>
  <c r="F1091" i="1"/>
  <c r="H1090" i="1"/>
  <c r="F1090" i="1"/>
  <c r="F1089" i="1"/>
  <c r="H1089" i="1"/>
  <c r="F1088" i="1"/>
  <c r="H1088" i="1"/>
  <c r="I1088" i="1" s="1"/>
  <c r="K1088" i="1" s="1"/>
  <c r="H1087" i="1"/>
  <c r="I1087" i="1" s="1"/>
  <c r="K1087" i="1" s="1"/>
  <c r="F1087" i="1"/>
  <c r="F1086" i="1"/>
  <c r="H1086" i="1"/>
  <c r="H1085" i="1"/>
  <c r="I1085" i="1" s="1"/>
  <c r="K1085" i="1" s="1"/>
  <c r="F1085" i="1"/>
  <c r="H1084" i="1"/>
  <c r="I1084" i="1" s="1"/>
  <c r="K1084" i="1" s="1"/>
  <c r="H1083" i="1"/>
  <c r="I1083" i="1" s="1"/>
  <c r="K1083" i="1" s="1"/>
  <c r="F1083" i="1"/>
  <c r="H1082" i="1"/>
  <c r="I1082" i="1" s="1"/>
  <c r="K1082" i="1" s="1"/>
  <c r="F1082" i="1"/>
  <c r="F1081" i="1"/>
  <c r="H1081" i="1"/>
  <c r="H1080" i="1"/>
  <c r="I1080" i="1" s="1"/>
  <c r="K1080" i="1" s="1"/>
  <c r="F1080" i="1"/>
  <c r="H1079" i="1"/>
  <c r="I1079" i="1" s="1"/>
  <c r="K1079" i="1" s="1"/>
  <c r="F1079" i="1"/>
  <c r="F1078" i="1"/>
  <c r="H1078" i="1"/>
  <c r="H1077" i="1"/>
  <c r="I1077" i="1" s="1"/>
  <c r="K1077" i="1" s="1"/>
  <c r="F1077" i="1"/>
  <c r="H1076" i="1"/>
  <c r="I1076" i="1" s="1"/>
  <c r="K1076" i="1" s="1"/>
  <c r="H1075" i="1"/>
  <c r="I1075" i="1" s="1"/>
  <c r="K1075" i="1" s="1"/>
  <c r="F1075" i="1"/>
  <c r="H1074" i="1"/>
  <c r="I1074" i="1" s="1"/>
  <c r="K1074" i="1" s="1"/>
  <c r="F1074" i="1"/>
  <c r="F1073" i="1"/>
  <c r="H1073" i="1"/>
  <c r="H1072" i="1"/>
  <c r="I1072" i="1" s="1"/>
  <c r="K1072" i="1" s="1"/>
  <c r="F1072" i="1"/>
  <c r="H1071" i="1"/>
  <c r="I1071" i="1" s="1"/>
  <c r="K1071" i="1" s="1"/>
  <c r="F1071" i="1"/>
  <c r="F1070" i="1"/>
  <c r="H1070" i="1"/>
  <c r="H1069" i="1"/>
  <c r="I1069" i="1" s="1"/>
  <c r="K1069" i="1" s="1"/>
  <c r="F1069" i="1"/>
  <c r="H1068" i="1"/>
  <c r="I1068" i="1" s="1"/>
  <c r="K1068" i="1" s="1"/>
  <c r="F1068" i="1"/>
  <c r="H1067" i="1"/>
  <c r="F1067" i="1"/>
  <c r="H1066" i="1"/>
  <c r="F1066" i="1"/>
  <c r="H1065" i="1"/>
  <c r="F1064" i="1"/>
  <c r="H1064" i="1"/>
  <c r="I1064" i="1" s="1"/>
  <c r="K1064" i="1" s="1"/>
  <c r="H1063" i="1"/>
  <c r="F1063" i="1"/>
  <c r="F1062" i="1"/>
  <c r="H1062" i="1"/>
  <c r="I1062" i="1" s="1"/>
  <c r="K1062" i="1" s="1"/>
  <c r="H1061" i="1"/>
  <c r="I1061" i="1" s="1"/>
  <c r="K1061" i="1" s="1"/>
  <c r="F1061" i="1"/>
  <c r="H1060" i="1"/>
  <c r="I1060" i="1" s="1"/>
  <c r="K1060" i="1" s="1"/>
  <c r="F1060" i="1"/>
  <c r="H1059" i="1"/>
  <c r="I1059" i="1" s="1"/>
  <c r="K1059" i="1" s="1"/>
  <c r="F1059" i="1"/>
  <c r="H1058" i="1"/>
  <c r="I1058" i="1" s="1"/>
  <c r="K1058" i="1" s="1"/>
  <c r="F1058" i="1"/>
  <c r="F1057" i="1"/>
  <c r="H1057" i="1"/>
  <c r="H1056" i="1"/>
  <c r="I1056" i="1" s="1"/>
  <c r="K1056" i="1" s="1"/>
  <c r="F1056" i="1"/>
  <c r="H1055" i="1"/>
  <c r="F1055" i="1"/>
  <c r="F1054" i="1"/>
  <c r="H1054" i="1"/>
  <c r="I1054" i="1" s="1"/>
  <c r="K1054" i="1" s="1"/>
  <c r="H1053" i="1"/>
  <c r="I1053" i="1" s="1"/>
  <c r="K1053" i="1" s="1"/>
  <c r="F1053" i="1"/>
  <c r="H1052" i="1"/>
  <c r="I1052" i="1" s="1"/>
  <c r="K1052" i="1" s="1"/>
  <c r="F1051" i="1"/>
  <c r="H1051" i="1"/>
  <c r="I1051" i="1" s="1"/>
  <c r="K1051" i="1" s="1"/>
  <c r="H1050" i="1"/>
  <c r="F1050" i="1"/>
  <c r="F1049" i="1"/>
  <c r="H1049" i="1"/>
  <c r="I1049" i="1" s="1"/>
  <c r="K1049" i="1" s="1"/>
  <c r="F1048" i="1"/>
  <c r="H1048" i="1"/>
  <c r="I1048" i="1" s="1"/>
  <c r="K1048" i="1" s="1"/>
  <c r="H1047" i="1"/>
  <c r="F1047" i="1"/>
  <c r="F1046" i="1"/>
  <c r="H1046" i="1"/>
  <c r="H1045" i="1"/>
  <c r="F1045" i="1"/>
  <c r="F1044" i="1"/>
  <c r="H1044" i="1"/>
  <c r="I1044" i="1" s="1"/>
  <c r="K1044" i="1" s="1"/>
  <c r="F1043" i="1"/>
  <c r="H1043" i="1"/>
  <c r="I1043" i="1" s="1"/>
  <c r="F1042" i="1"/>
  <c r="H1042" i="1"/>
  <c r="I1042" i="1" s="1"/>
  <c r="K1042" i="1" s="1"/>
  <c r="F1041" i="1"/>
  <c r="H1041" i="1"/>
  <c r="I1041" i="1" s="1"/>
  <c r="K1041" i="1" s="1"/>
  <c r="F1040" i="1"/>
  <c r="H1040" i="1"/>
  <c r="I1040" i="1" s="1"/>
  <c r="K1040" i="1" s="1"/>
  <c r="H1039" i="1"/>
  <c r="I1039" i="1" s="1"/>
  <c r="K1039" i="1" s="1"/>
  <c r="F1039" i="1"/>
  <c r="F1038" i="1"/>
  <c r="H1038" i="1"/>
  <c r="H1037" i="1"/>
  <c r="I1037" i="1" s="1"/>
  <c r="K1037" i="1" s="1"/>
  <c r="F1037" i="1"/>
  <c r="H1036" i="1"/>
  <c r="I1036" i="1" s="1"/>
  <c r="K1036" i="1" s="1"/>
  <c r="F1036" i="1"/>
  <c r="H1035" i="1"/>
  <c r="F1035" i="1"/>
  <c r="H1034" i="1"/>
  <c r="I1034" i="1" s="1"/>
  <c r="K1034" i="1" s="1"/>
  <c r="F1034" i="1"/>
  <c r="H1033" i="1"/>
  <c r="I1033" i="1" s="1"/>
  <c r="K1033" i="1" s="1"/>
  <c r="F1032" i="1"/>
  <c r="H1032" i="1"/>
  <c r="I1032" i="1" s="1"/>
  <c r="K1032" i="1" s="1"/>
  <c r="H1031" i="1"/>
  <c r="I1031" i="1" s="1"/>
  <c r="K1031" i="1" s="1"/>
  <c r="F1031" i="1"/>
  <c r="H1030" i="1"/>
  <c r="F1030" i="1"/>
  <c r="H1029" i="1"/>
  <c r="I1029" i="1" s="1"/>
  <c r="K1029" i="1" s="1"/>
  <c r="F1029" i="1"/>
  <c r="F1028" i="1"/>
  <c r="H1028" i="1"/>
  <c r="F1027" i="1"/>
  <c r="H1027" i="1"/>
  <c r="I1027" i="1" s="1"/>
  <c r="K1027" i="1" s="1"/>
  <c r="F1026" i="1"/>
  <c r="H1026" i="1"/>
  <c r="I1026" i="1" s="1"/>
  <c r="K1026" i="1" s="1"/>
  <c r="H1025" i="1"/>
  <c r="I1025" i="1" s="1"/>
  <c r="K1025" i="1" s="1"/>
  <c r="F1025" i="1"/>
  <c r="H1024" i="1"/>
  <c r="I1024" i="1" s="1"/>
  <c r="K1024" i="1" s="1"/>
  <c r="F1024" i="1"/>
  <c r="H1023" i="1"/>
  <c r="I1023" i="1" s="1"/>
  <c r="K1023" i="1" s="1"/>
  <c r="F1023" i="1"/>
  <c r="F1022" i="1"/>
  <c r="H1022" i="1"/>
  <c r="H1021" i="1"/>
  <c r="F1021" i="1"/>
  <c r="F1020" i="1"/>
  <c r="H1020" i="1"/>
  <c r="I1020" i="1" s="1"/>
  <c r="F1019" i="1"/>
  <c r="H1019" i="1"/>
  <c r="I1019" i="1" s="1"/>
  <c r="K1019" i="1" s="1"/>
  <c r="F1018" i="1"/>
  <c r="H1018" i="1"/>
  <c r="I1018" i="1" s="1"/>
  <c r="K1018" i="1" s="1"/>
  <c r="H1017" i="1"/>
  <c r="I1017" i="1" s="1"/>
  <c r="K1017" i="1" s="1"/>
  <c r="F1017" i="1"/>
  <c r="H1016" i="1"/>
  <c r="I1016" i="1" s="1"/>
  <c r="K1016" i="1" s="1"/>
  <c r="F1016" i="1"/>
  <c r="H1015" i="1"/>
  <c r="I1015" i="1" s="1"/>
  <c r="K1015" i="1" s="1"/>
  <c r="F1015" i="1"/>
  <c r="F1014" i="1"/>
  <c r="H1014" i="1"/>
  <c r="I1014" i="1" s="1"/>
  <c r="K1014" i="1" s="1"/>
  <c r="H1013" i="1"/>
  <c r="I1013" i="1" s="1"/>
  <c r="K1013" i="1" s="1"/>
  <c r="F1013" i="1"/>
  <c r="F1012" i="1"/>
  <c r="H1012" i="1"/>
  <c r="F1011" i="1"/>
  <c r="H1011" i="1"/>
  <c r="I1011" i="1" s="1"/>
  <c r="K1011" i="1" s="1"/>
  <c r="F1010" i="1"/>
  <c r="H1010" i="1"/>
  <c r="I1010" i="1" s="1"/>
  <c r="K1010" i="1" s="1"/>
  <c r="H1009" i="1"/>
  <c r="I1009" i="1" s="1"/>
  <c r="K1009" i="1" s="1"/>
  <c r="F1009" i="1"/>
  <c r="H1008" i="1"/>
  <c r="I1008" i="1" s="1"/>
  <c r="K1008" i="1" s="1"/>
  <c r="F1008" i="1"/>
  <c r="H1007" i="1"/>
  <c r="I1007" i="1" s="1"/>
  <c r="K1007" i="1" s="1"/>
  <c r="F1007" i="1"/>
  <c r="F1006" i="1"/>
  <c r="H1006" i="1"/>
  <c r="H1005" i="1"/>
  <c r="I1005" i="1" s="1"/>
  <c r="K1005" i="1" s="1"/>
  <c r="F1005" i="1"/>
  <c r="F1004" i="1"/>
  <c r="H1004" i="1"/>
  <c r="F1003" i="1"/>
  <c r="H1003" i="1"/>
  <c r="I1003" i="1" s="1"/>
  <c r="K1003" i="1" s="1"/>
  <c r="F1002" i="1"/>
  <c r="H1002" i="1"/>
  <c r="I1002" i="1" s="1"/>
  <c r="K1002" i="1" s="1"/>
  <c r="H1001" i="1"/>
  <c r="I1001" i="1" s="1"/>
  <c r="K1001" i="1" s="1"/>
  <c r="F1001" i="1"/>
  <c r="H1000" i="1"/>
  <c r="I1000" i="1" s="1"/>
  <c r="K1000" i="1" s="1"/>
  <c r="F1000" i="1"/>
  <c r="H999" i="1"/>
  <c r="I999" i="1" s="1"/>
  <c r="K999" i="1" s="1"/>
  <c r="F999" i="1"/>
  <c r="F998" i="1"/>
  <c r="H998" i="1"/>
  <c r="I998" i="1" s="1"/>
  <c r="K998" i="1" s="1"/>
  <c r="H997" i="1"/>
  <c r="F997" i="1"/>
  <c r="F996" i="1"/>
  <c r="H996" i="1"/>
  <c r="I996" i="1" s="1"/>
  <c r="K996" i="1" s="1"/>
  <c r="F995" i="1"/>
  <c r="H995" i="1"/>
  <c r="I995" i="1" s="1"/>
  <c r="K995" i="1" s="1"/>
  <c r="F994" i="1"/>
  <c r="H994" i="1"/>
  <c r="I994" i="1" s="1"/>
  <c r="K994" i="1" s="1"/>
  <c r="H993" i="1"/>
  <c r="I993" i="1" s="1"/>
  <c r="K993" i="1" s="1"/>
  <c r="F993" i="1"/>
  <c r="H992" i="1"/>
  <c r="I992" i="1" s="1"/>
  <c r="K992" i="1" s="1"/>
  <c r="F992" i="1"/>
  <c r="H991" i="1"/>
  <c r="I991" i="1" s="1"/>
  <c r="F991" i="1"/>
  <c r="F990" i="1"/>
  <c r="H990" i="1"/>
  <c r="I990" i="1" s="1"/>
  <c r="K990" i="1" s="1"/>
  <c r="H989" i="1"/>
  <c r="I989" i="1" s="1"/>
  <c r="K989" i="1" s="1"/>
  <c r="F989" i="1"/>
  <c r="F988" i="1"/>
  <c r="H988" i="1"/>
  <c r="F987" i="1"/>
  <c r="H987" i="1"/>
  <c r="I987" i="1" s="1"/>
  <c r="K987" i="1" s="1"/>
  <c r="F986" i="1"/>
  <c r="H986" i="1"/>
  <c r="I986" i="1" s="1"/>
  <c r="K986" i="1" s="1"/>
  <c r="H985" i="1"/>
  <c r="I985" i="1" s="1"/>
  <c r="K985" i="1" s="1"/>
  <c r="F985" i="1"/>
  <c r="H984" i="1"/>
  <c r="I984" i="1" s="1"/>
  <c r="K984" i="1" s="1"/>
  <c r="F984" i="1"/>
  <c r="H983" i="1"/>
  <c r="I983" i="1" s="1"/>
  <c r="K983" i="1" s="1"/>
  <c r="F983" i="1"/>
  <c r="F982" i="1"/>
  <c r="H982" i="1"/>
  <c r="H981" i="1"/>
  <c r="F981" i="1"/>
  <c r="F980" i="1"/>
  <c r="H980" i="1"/>
  <c r="I980" i="1" s="1"/>
  <c r="K980" i="1" s="1"/>
  <c r="F979" i="1"/>
  <c r="H979" i="1"/>
  <c r="I979" i="1" s="1"/>
  <c r="K979" i="1" s="1"/>
  <c r="F978" i="1"/>
  <c r="H978" i="1"/>
  <c r="I978" i="1" s="1"/>
  <c r="K978" i="1" s="1"/>
  <c r="H977" i="1"/>
  <c r="I977" i="1" s="1"/>
  <c r="K977" i="1" s="1"/>
  <c r="F977" i="1"/>
  <c r="H976" i="1"/>
  <c r="I976" i="1" s="1"/>
  <c r="K976" i="1" s="1"/>
  <c r="F976" i="1"/>
  <c r="H975" i="1"/>
  <c r="I975" i="1" s="1"/>
  <c r="K975" i="1" s="1"/>
  <c r="F975" i="1"/>
  <c r="F974" i="1"/>
  <c r="H974" i="1"/>
  <c r="I974" i="1" s="1"/>
  <c r="K974" i="1" s="1"/>
  <c r="H973" i="1"/>
  <c r="F973" i="1"/>
  <c r="F972" i="1"/>
  <c r="H972" i="1"/>
  <c r="I972" i="1" s="1"/>
  <c r="K972" i="1" s="1"/>
  <c r="F971" i="1"/>
  <c r="H971" i="1"/>
  <c r="I971" i="1" s="1"/>
  <c r="K971" i="1" s="1"/>
  <c r="F970" i="1"/>
  <c r="H970" i="1"/>
  <c r="I970" i="1" s="1"/>
  <c r="K970" i="1" s="1"/>
  <c r="H969" i="1"/>
  <c r="I969" i="1" s="1"/>
  <c r="K969" i="1" s="1"/>
  <c r="F969" i="1"/>
  <c r="H968" i="1"/>
  <c r="I968" i="1" s="1"/>
  <c r="K968" i="1" s="1"/>
  <c r="F968" i="1"/>
  <c r="H967" i="1"/>
  <c r="I967" i="1" s="1"/>
  <c r="F967" i="1"/>
  <c r="F966" i="1"/>
  <c r="H966" i="1"/>
  <c r="H965" i="1"/>
  <c r="I965" i="1" s="1"/>
  <c r="K965" i="1" s="1"/>
  <c r="F965" i="1"/>
  <c r="F964" i="1"/>
  <c r="H964" i="1"/>
  <c r="F961" i="1"/>
  <c r="H961" i="1"/>
  <c r="I961" i="1" s="1"/>
  <c r="H960" i="1"/>
  <c r="I960" i="1" s="1"/>
  <c r="K960" i="1" s="1"/>
  <c r="F960" i="1"/>
  <c r="H959" i="1"/>
  <c r="F959" i="1"/>
  <c r="H958" i="1"/>
  <c r="I958" i="1" s="1"/>
  <c r="K958" i="1" s="1"/>
  <c r="H957" i="1"/>
  <c r="I957" i="1" s="1"/>
  <c r="K957" i="1" s="1"/>
  <c r="F957" i="1"/>
  <c r="H956" i="1"/>
  <c r="F956" i="1"/>
  <c r="F955" i="1"/>
  <c r="H955" i="1"/>
  <c r="I955" i="1" s="1"/>
  <c r="K955" i="1" s="1"/>
  <c r="H954" i="1"/>
  <c r="I954" i="1" s="1"/>
  <c r="F954" i="1"/>
  <c r="H953" i="1"/>
  <c r="I953" i="1" s="1"/>
  <c r="K953" i="1" s="1"/>
  <c r="F953" i="1"/>
  <c r="H952" i="1"/>
  <c r="I952" i="1" s="1"/>
  <c r="K952" i="1" s="1"/>
  <c r="F952" i="1"/>
  <c r="H951" i="1"/>
  <c r="F951" i="1"/>
  <c r="H950" i="1"/>
  <c r="I950" i="1" s="1"/>
  <c r="K950" i="1" s="1"/>
  <c r="H949" i="1"/>
  <c r="I949" i="1" s="1"/>
  <c r="K949" i="1" s="1"/>
  <c r="F949" i="1"/>
  <c r="H948" i="1"/>
  <c r="F948" i="1"/>
  <c r="F947" i="1"/>
  <c r="H947" i="1"/>
  <c r="I947" i="1" s="1"/>
  <c r="K947" i="1" s="1"/>
  <c r="H946" i="1"/>
  <c r="I946" i="1" s="1"/>
  <c r="K946" i="1" s="1"/>
  <c r="F946" i="1"/>
  <c r="H945" i="1"/>
  <c r="F945" i="1"/>
  <c r="H944" i="1"/>
  <c r="F944" i="1"/>
  <c r="F943" i="1"/>
  <c r="H943" i="1"/>
  <c r="I943" i="1" s="1"/>
  <c r="K943" i="1" s="1"/>
  <c r="H942" i="1"/>
  <c r="I942" i="1" s="1"/>
  <c r="K942" i="1" s="1"/>
  <c r="H941" i="1"/>
  <c r="I941" i="1" s="1"/>
  <c r="K941" i="1" s="1"/>
  <c r="F941" i="1"/>
  <c r="H940" i="1"/>
  <c r="F940" i="1"/>
  <c r="F939" i="1"/>
  <c r="H939" i="1"/>
  <c r="I939" i="1" s="1"/>
  <c r="K939" i="1" s="1"/>
  <c r="H938" i="1"/>
  <c r="I938" i="1" s="1"/>
  <c r="K938" i="1" s="1"/>
  <c r="F938" i="1"/>
  <c r="H937" i="1"/>
  <c r="I937" i="1" s="1"/>
  <c r="K937" i="1" s="1"/>
  <c r="F937" i="1"/>
  <c r="H936" i="1"/>
  <c r="F936" i="1"/>
  <c r="F935" i="1"/>
  <c r="H935" i="1"/>
  <c r="I935" i="1" s="1"/>
  <c r="K935" i="1" s="1"/>
  <c r="F934" i="1"/>
  <c r="H934" i="1"/>
  <c r="I934" i="1" s="1"/>
  <c r="K934" i="1" s="1"/>
  <c r="H933" i="1"/>
  <c r="F933" i="1"/>
  <c r="F932" i="1"/>
  <c r="H932" i="1"/>
  <c r="I932" i="1" s="1"/>
  <c r="K932" i="1" s="1"/>
  <c r="H931" i="1"/>
  <c r="I931" i="1" s="1"/>
  <c r="K931" i="1" s="1"/>
  <c r="H930" i="1"/>
  <c r="I930" i="1" s="1"/>
  <c r="F930" i="1"/>
  <c r="F929" i="1"/>
  <c r="H929" i="1"/>
  <c r="F928" i="1"/>
  <c r="H928" i="1"/>
  <c r="H927" i="1"/>
  <c r="I927" i="1" s="1"/>
  <c r="K927" i="1" s="1"/>
  <c r="F927" i="1"/>
  <c r="F926" i="1"/>
  <c r="H926" i="1"/>
  <c r="H925" i="1"/>
  <c r="F925" i="1"/>
  <c r="F924" i="1"/>
  <c r="H924" i="1"/>
  <c r="I924" i="1" s="1"/>
  <c r="K924" i="1" s="1"/>
  <c r="H923" i="1"/>
  <c r="I923" i="1" s="1"/>
  <c r="K923" i="1" s="1"/>
  <c r="H922" i="1"/>
  <c r="I922" i="1" s="1"/>
  <c r="K922" i="1" s="1"/>
  <c r="F922" i="1"/>
  <c r="F921" i="1"/>
  <c r="H921" i="1"/>
  <c r="I921" i="1" s="1"/>
  <c r="K921" i="1" s="1"/>
  <c r="F920" i="1"/>
  <c r="H920" i="1"/>
  <c r="F919" i="1"/>
  <c r="H919" i="1"/>
  <c r="I919" i="1" s="1"/>
  <c r="K919" i="1" s="1"/>
  <c r="H918" i="1"/>
  <c r="F918" i="1"/>
  <c r="F917" i="1"/>
  <c r="H917" i="1"/>
  <c r="F916" i="1"/>
  <c r="H916" i="1"/>
  <c r="I916" i="1" s="1"/>
  <c r="K916" i="1" s="1"/>
  <c r="F915" i="1"/>
  <c r="H915" i="1"/>
  <c r="I915" i="1" s="1"/>
  <c r="F914" i="1"/>
  <c r="H914" i="1"/>
  <c r="I914" i="1" s="1"/>
  <c r="F913" i="1"/>
  <c r="H913" i="1"/>
  <c r="I913" i="1" s="1"/>
  <c r="K913" i="1" s="1"/>
  <c r="H912" i="1"/>
  <c r="F912" i="1"/>
  <c r="H911" i="1"/>
  <c r="H910" i="1"/>
  <c r="I910" i="1" s="1"/>
  <c r="K910" i="1" s="1"/>
  <c r="F910" i="1"/>
  <c r="F909" i="1"/>
  <c r="H909" i="1"/>
  <c r="H908" i="1"/>
  <c r="F908" i="1"/>
  <c r="F907" i="1"/>
  <c r="H907" i="1"/>
  <c r="I907" i="1" s="1"/>
  <c r="K907" i="1" s="1"/>
  <c r="F906" i="1"/>
  <c r="H906" i="1"/>
  <c r="I906" i="1" s="1"/>
  <c r="K906" i="1" s="1"/>
  <c r="F905" i="1"/>
  <c r="H905" i="1"/>
  <c r="I905" i="1" s="1"/>
  <c r="K905" i="1" s="1"/>
  <c r="H904" i="1"/>
  <c r="F904" i="1"/>
  <c r="H903" i="1"/>
  <c r="H902" i="1"/>
  <c r="I902" i="1" s="1"/>
  <c r="K902" i="1" s="1"/>
  <c r="F902" i="1"/>
  <c r="F901" i="1"/>
  <c r="H901" i="1"/>
  <c r="H900" i="1"/>
  <c r="F900" i="1"/>
  <c r="F899" i="1"/>
  <c r="H899" i="1"/>
  <c r="I899" i="1" s="1"/>
  <c r="K899" i="1" s="1"/>
  <c r="F898" i="1"/>
  <c r="H898" i="1"/>
  <c r="I898" i="1" s="1"/>
  <c r="K898" i="1" s="1"/>
  <c r="F897" i="1"/>
  <c r="H897" i="1"/>
  <c r="I897" i="1" s="1"/>
  <c r="K897" i="1" s="1"/>
  <c r="H896" i="1"/>
  <c r="F896" i="1"/>
  <c r="H895" i="1"/>
  <c r="F895" i="1"/>
  <c r="H894" i="1"/>
  <c r="I894" i="1" s="1"/>
  <c r="K894" i="1" s="1"/>
  <c r="F894" i="1"/>
  <c r="F893" i="1"/>
  <c r="H893" i="1"/>
  <c r="H892" i="1"/>
  <c r="F892" i="1"/>
  <c r="H889" i="1"/>
  <c r="F889" i="1"/>
  <c r="H888" i="1"/>
  <c r="F888" i="1"/>
  <c r="H887" i="1"/>
  <c r="I887" i="1" s="1"/>
  <c r="K887" i="1" s="1"/>
  <c r="F887" i="1"/>
  <c r="F886" i="1"/>
  <c r="H886" i="1"/>
  <c r="H885" i="1"/>
  <c r="F885" i="1"/>
  <c r="H884" i="1"/>
  <c r="F884" i="1"/>
  <c r="H883" i="1"/>
  <c r="F883" i="1"/>
  <c r="H882" i="1"/>
  <c r="F882" i="1"/>
  <c r="H881" i="1"/>
  <c r="F881" i="1"/>
  <c r="H880" i="1"/>
  <c r="F880" i="1"/>
  <c r="H879" i="1"/>
  <c r="F879" i="1"/>
  <c r="H878" i="1"/>
  <c r="F878" i="1"/>
  <c r="H877" i="1"/>
  <c r="F877" i="1"/>
  <c r="H876" i="1"/>
  <c r="F876" i="1"/>
  <c r="H875" i="1"/>
  <c r="F875" i="1"/>
  <c r="H874" i="1"/>
  <c r="F874" i="1"/>
  <c r="H873" i="1"/>
  <c r="F873" i="1"/>
  <c r="H872" i="1"/>
  <c r="F872" i="1"/>
  <c r="H871" i="1"/>
  <c r="F871" i="1"/>
  <c r="F870" i="1"/>
  <c r="H870" i="1"/>
  <c r="I870" i="1" s="1"/>
  <c r="K870" i="1" s="1"/>
  <c r="F869" i="1"/>
  <c r="H869" i="1"/>
  <c r="I869" i="1" s="1"/>
  <c r="K869" i="1" s="1"/>
  <c r="F868" i="1"/>
  <c r="H868" i="1"/>
  <c r="I868" i="1" s="1"/>
  <c r="K868" i="1" s="1"/>
  <c r="H867" i="1"/>
  <c r="F867" i="1"/>
  <c r="H866" i="1"/>
  <c r="H865" i="1"/>
  <c r="I865" i="1" s="1"/>
  <c r="K865" i="1" s="1"/>
  <c r="F865" i="1"/>
  <c r="F864" i="1"/>
  <c r="H864" i="1"/>
  <c r="I864" i="1" s="1"/>
  <c r="K864" i="1" s="1"/>
  <c r="H863" i="1"/>
  <c r="F863" i="1"/>
  <c r="F862" i="1"/>
  <c r="H862" i="1"/>
  <c r="I862" i="1" s="1"/>
  <c r="K862" i="1" s="1"/>
  <c r="F861" i="1"/>
  <c r="H861" i="1"/>
  <c r="I861" i="1" s="1"/>
  <c r="K861" i="1" s="1"/>
  <c r="F860" i="1"/>
  <c r="H860" i="1"/>
  <c r="I860" i="1" s="1"/>
  <c r="K860" i="1" s="1"/>
  <c r="H859" i="1"/>
  <c r="F859" i="1"/>
  <c r="H858" i="1"/>
  <c r="F858" i="1"/>
  <c r="H857" i="1"/>
  <c r="I857" i="1" s="1"/>
  <c r="K857" i="1" s="1"/>
  <c r="F857" i="1"/>
  <c r="F856" i="1"/>
  <c r="H856" i="1"/>
  <c r="H855" i="1"/>
  <c r="I855" i="1" s="1"/>
  <c r="K855" i="1" s="1"/>
  <c r="F855" i="1"/>
  <c r="F854" i="1"/>
  <c r="H854" i="1"/>
  <c r="F853" i="1"/>
  <c r="H853" i="1"/>
  <c r="I853" i="1" s="1"/>
  <c r="F852" i="1"/>
  <c r="H852" i="1"/>
  <c r="I852" i="1" s="1"/>
  <c r="K852" i="1" s="1"/>
  <c r="H851" i="1"/>
  <c r="F851" i="1"/>
  <c r="H850" i="1"/>
  <c r="F850" i="1"/>
  <c r="H849" i="1"/>
  <c r="I849" i="1" s="1"/>
  <c r="K849" i="1" s="1"/>
  <c r="F849" i="1"/>
  <c r="F848" i="1"/>
  <c r="H848" i="1"/>
  <c r="H847" i="1"/>
  <c r="F847" i="1"/>
  <c r="F846" i="1"/>
  <c r="H846" i="1"/>
  <c r="I846" i="1" s="1"/>
  <c r="K846" i="1" s="1"/>
  <c r="F845" i="1"/>
  <c r="H845" i="1"/>
  <c r="I845" i="1" s="1"/>
  <c r="K845" i="1" s="1"/>
  <c r="F844" i="1"/>
  <c r="H844" i="1"/>
  <c r="I844" i="1" s="1"/>
  <c r="K844" i="1" s="1"/>
  <c r="H843" i="1"/>
  <c r="F843" i="1"/>
  <c r="H842" i="1"/>
  <c r="I842" i="1" s="1"/>
  <c r="K842" i="1" s="1"/>
  <c r="H841" i="1"/>
  <c r="I841" i="1" s="1"/>
  <c r="K841" i="1" s="1"/>
  <c r="F841" i="1"/>
  <c r="F840" i="1"/>
  <c r="H840" i="1"/>
  <c r="I840" i="1" s="1"/>
  <c r="K840" i="1" s="1"/>
  <c r="H839" i="1"/>
  <c r="F839" i="1"/>
  <c r="F838" i="1"/>
  <c r="H838" i="1"/>
  <c r="I838" i="1" s="1"/>
  <c r="K838" i="1" s="1"/>
  <c r="F837" i="1"/>
  <c r="H837" i="1"/>
  <c r="I837" i="1" s="1"/>
  <c r="K837" i="1" s="1"/>
  <c r="F836" i="1"/>
  <c r="H836" i="1"/>
  <c r="I836" i="1" s="1"/>
  <c r="K836" i="1" s="1"/>
  <c r="H835" i="1"/>
  <c r="F835" i="1"/>
  <c r="H834" i="1"/>
  <c r="H833" i="1"/>
  <c r="I833" i="1" s="1"/>
  <c r="K833" i="1" s="1"/>
  <c r="F833" i="1"/>
  <c r="F832" i="1"/>
  <c r="H832" i="1"/>
  <c r="I832" i="1" s="1"/>
  <c r="K832" i="1" s="1"/>
  <c r="H831" i="1"/>
  <c r="F831" i="1"/>
  <c r="F830" i="1"/>
  <c r="H830" i="1"/>
  <c r="I830" i="1" s="1"/>
  <c r="K830" i="1" s="1"/>
  <c r="F829" i="1"/>
  <c r="H829" i="1"/>
  <c r="I829" i="1" s="1"/>
  <c r="K829" i="1" s="1"/>
  <c r="F828" i="1"/>
  <c r="H828" i="1"/>
  <c r="I828" i="1" s="1"/>
  <c r="K828" i="1" s="1"/>
  <c r="H827" i="1"/>
  <c r="F827" i="1"/>
  <c r="H826" i="1"/>
  <c r="I826" i="1" s="1"/>
  <c r="K826" i="1" s="1"/>
  <c r="F826" i="1"/>
  <c r="H825" i="1"/>
  <c r="I825" i="1" s="1"/>
  <c r="K825" i="1" s="1"/>
  <c r="F825" i="1"/>
  <c r="F824" i="1"/>
  <c r="H824" i="1"/>
  <c r="H823" i="1"/>
  <c r="I823" i="1" s="1"/>
  <c r="K823" i="1" s="1"/>
  <c r="F823" i="1"/>
  <c r="F822" i="1"/>
  <c r="H822" i="1"/>
  <c r="F821" i="1"/>
  <c r="H821" i="1"/>
  <c r="I821" i="1" s="1"/>
  <c r="K821" i="1" s="1"/>
  <c r="F820" i="1"/>
  <c r="H820" i="1"/>
  <c r="I820" i="1" s="1"/>
  <c r="K820" i="1" s="1"/>
  <c r="H819" i="1"/>
  <c r="F819" i="1"/>
  <c r="H818" i="1"/>
  <c r="I818" i="1" s="1"/>
  <c r="K818" i="1" s="1"/>
  <c r="F818" i="1"/>
  <c r="H817" i="1"/>
  <c r="I817" i="1" s="1"/>
  <c r="F817" i="1"/>
  <c r="F816" i="1"/>
  <c r="H816" i="1"/>
  <c r="H815" i="1"/>
  <c r="F815" i="1"/>
  <c r="F814" i="1"/>
  <c r="H814" i="1"/>
  <c r="I814" i="1" s="1"/>
  <c r="K814" i="1" s="1"/>
  <c r="F813" i="1"/>
  <c r="H813" i="1"/>
  <c r="I813" i="1" s="1"/>
  <c r="K813" i="1" s="1"/>
  <c r="F812" i="1"/>
  <c r="H812" i="1"/>
  <c r="I812" i="1" s="1"/>
  <c r="K812" i="1" s="1"/>
  <c r="H811" i="1"/>
  <c r="F811" i="1"/>
  <c r="H810" i="1"/>
  <c r="H809" i="1"/>
  <c r="I809" i="1" s="1"/>
  <c r="K809" i="1" s="1"/>
  <c r="F809" i="1"/>
  <c r="F808" i="1"/>
  <c r="H808" i="1"/>
  <c r="I808" i="1" s="1"/>
  <c r="K808" i="1" s="1"/>
  <c r="H807" i="1"/>
  <c r="I807" i="1" s="1"/>
  <c r="K807" i="1" s="1"/>
  <c r="F807" i="1"/>
  <c r="F806" i="1"/>
  <c r="H806" i="1"/>
  <c r="F805" i="1"/>
  <c r="H805" i="1"/>
  <c r="I805" i="1" s="1"/>
  <c r="K805" i="1" s="1"/>
  <c r="F804" i="1"/>
  <c r="H804" i="1"/>
  <c r="I804" i="1" s="1"/>
  <c r="K804" i="1" s="1"/>
  <c r="H803" i="1"/>
  <c r="I803" i="1" s="1"/>
  <c r="F803" i="1"/>
  <c r="H802" i="1"/>
  <c r="H801" i="1"/>
  <c r="I801" i="1" s="1"/>
  <c r="F801" i="1"/>
  <c r="F800" i="1"/>
  <c r="H800" i="1"/>
  <c r="I800" i="1" s="1"/>
  <c r="K800" i="1" s="1"/>
  <c r="H799" i="1"/>
  <c r="I799" i="1" s="1"/>
  <c r="K799" i="1" s="1"/>
  <c r="F799" i="1"/>
  <c r="F798" i="1"/>
  <c r="H798" i="1"/>
  <c r="F797" i="1"/>
  <c r="H797" i="1"/>
  <c r="I797" i="1" s="1"/>
  <c r="K797" i="1" s="1"/>
  <c r="F796" i="1"/>
  <c r="H796" i="1"/>
  <c r="I796" i="1" s="1"/>
  <c r="K796" i="1" s="1"/>
  <c r="H795" i="1"/>
  <c r="I795" i="1" s="1"/>
  <c r="K795" i="1" s="1"/>
  <c r="F795" i="1"/>
  <c r="H794" i="1"/>
  <c r="I794" i="1" s="1"/>
  <c r="K794" i="1" s="1"/>
  <c r="F794" i="1"/>
  <c r="H793" i="1"/>
  <c r="I793" i="1" s="1"/>
  <c r="K793" i="1" s="1"/>
  <c r="F793" i="1"/>
  <c r="F792" i="1"/>
  <c r="H792" i="1"/>
  <c r="H791" i="1"/>
  <c r="I791" i="1" s="1"/>
  <c r="K791" i="1" s="1"/>
  <c r="F791" i="1"/>
  <c r="F790" i="1"/>
  <c r="H790" i="1"/>
  <c r="I790" i="1" s="1"/>
  <c r="K790" i="1" s="1"/>
  <c r="F789" i="1"/>
  <c r="H789" i="1"/>
  <c r="I789" i="1" s="1"/>
  <c r="K789" i="1" s="1"/>
  <c r="F788" i="1"/>
  <c r="H788" i="1"/>
  <c r="I788" i="1" s="1"/>
  <c r="K788" i="1" s="1"/>
  <c r="H787" i="1"/>
  <c r="F787" i="1"/>
  <c r="H786" i="1"/>
  <c r="F786" i="1"/>
  <c r="H785" i="1"/>
  <c r="I785" i="1" s="1"/>
  <c r="K785" i="1" s="1"/>
  <c r="F785" i="1"/>
  <c r="F784" i="1"/>
  <c r="H784" i="1"/>
  <c r="H783" i="1"/>
  <c r="F783" i="1"/>
  <c r="F782" i="1"/>
  <c r="H782" i="1"/>
  <c r="I782" i="1" s="1"/>
  <c r="K782" i="1" s="1"/>
  <c r="F781" i="1"/>
  <c r="H781" i="1"/>
  <c r="I781" i="1" s="1"/>
  <c r="K781" i="1" s="1"/>
  <c r="F780" i="1"/>
  <c r="H780" i="1"/>
  <c r="I780" i="1" s="1"/>
  <c r="K780" i="1" s="1"/>
  <c r="H779" i="1"/>
  <c r="I779" i="1" s="1"/>
  <c r="K779" i="1" s="1"/>
  <c r="F779" i="1"/>
  <c r="H778" i="1"/>
  <c r="H777" i="1"/>
  <c r="I777" i="1" s="1"/>
  <c r="K777" i="1" s="1"/>
  <c r="F777" i="1"/>
  <c r="F776" i="1"/>
  <c r="H776" i="1"/>
  <c r="H775" i="1"/>
  <c r="F775" i="1"/>
  <c r="F774" i="1"/>
  <c r="H774" i="1"/>
  <c r="I774" i="1" s="1"/>
  <c r="K774" i="1" s="1"/>
  <c r="F773" i="1"/>
  <c r="H773" i="1"/>
  <c r="I773" i="1" s="1"/>
  <c r="K773" i="1" s="1"/>
  <c r="F772" i="1"/>
  <c r="H772" i="1"/>
  <c r="I772" i="1" s="1"/>
  <c r="K772" i="1" s="1"/>
  <c r="H771" i="1"/>
  <c r="I771" i="1" s="1"/>
  <c r="K771" i="1" s="1"/>
  <c r="F771" i="1"/>
  <c r="H770" i="1"/>
  <c r="H769" i="1"/>
  <c r="I769" i="1" s="1"/>
  <c r="K769" i="1" s="1"/>
  <c r="F769" i="1"/>
  <c r="F768" i="1"/>
  <c r="H768" i="1"/>
  <c r="H767" i="1"/>
  <c r="F767" i="1"/>
  <c r="F766" i="1"/>
  <c r="H766" i="1"/>
  <c r="I766" i="1" s="1"/>
  <c r="K766" i="1" s="1"/>
  <c r="F765" i="1"/>
  <c r="H765" i="1"/>
  <c r="I765" i="1" s="1"/>
  <c r="K765" i="1" s="1"/>
  <c r="F764" i="1"/>
  <c r="H764" i="1"/>
  <c r="I764" i="1" s="1"/>
  <c r="K764" i="1" s="1"/>
  <c r="H763" i="1"/>
  <c r="I763" i="1" s="1"/>
  <c r="K763" i="1" s="1"/>
  <c r="F763" i="1"/>
  <c r="H762" i="1"/>
  <c r="F762" i="1"/>
  <c r="H761" i="1"/>
  <c r="I761" i="1" s="1"/>
  <c r="K761" i="1" s="1"/>
  <c r="F761" i="1"/>
  <c r="F760" i="1"/>
  <c r="H760" i="1"/>
  <c r="H759" i="1"/>
  <c r="F759" i="1"/>
  <c r="F758" i="1"/>
  <c r="H758" i="1"/>
  <c r="I758" i="1" s="1"/>
  <c r="K758" i="1" s="1"/>
  <c r="F757" i="1"/>
  <c r="H757" i="1"/>
  <c r="I757" i="1" s="1"/>
  <c r="K757" i="1" s="1"/>
  <c r="F756" i="1"/>
  <c r="H756" i="1"/>
  <c r="I756" i="1" s="1"/>
  <c r="K756" i="1" s="1"/>
  <c r="H755" i="1"/>
  <c r="F755" i="1"/>
  <c r="H754" i="1"/>
  <c r="I754" i="1" s="1"/>
  <c r="K754" i="1" s="1"/>
  <c r="F754" i="1"/>
  <c r="H753" i="1"/>
  <c r="I753" i="1" s="1"/>
  <c r="F753" i="1"/>
  <c r="F752" i="1"/>
  <c r="H752" i="1"/>
  <c r="H751" i="1"/>
  <c r="F751" i="1"/>
  <c r="F750" i="1"/>
  <c r="H750" i="1"/>
  <c r="I750" i="1" s="1"/>
  <c r="K750" i="1" s="1"/>
  <c r="F749" i="1"/>
  <c r="H749" i="1"/>
  <c r="I749" i="1" s="1"/>
  <c r="K749" i="1" s="1"/>
  <c r="F748" i="1"/>
  <c r="H748" i="1"/>
  <c r="I748" i="1" s="1"/>
  <c r="H747" i="1"/>
  <c r="F747" i="1"/>
  <c r="H746" i="1"/>
  <c r="H745" i="1"/>
  <c r="I745" i="1" s="1"/>
  <c r="K745" i="1" s="1"/>
  <c r="F745" i="1"/>
  <c r="F744" i="1"/>
  <c r="H744" i="1"/>
  <c r="H743" i="1"/>
  <c r="F743" i="1"/>
  <c r="F742" i="1"/>
  <c r="H742" i="1"/>
  <c r="I742" i="1" s="1"/>
  <c r="K742" i="1" s="1"/>
  <c r="F741" i="1"/>
  <c r="H741" i="1"/>
  <c r="I741" i="1" s="1"/>
  <c r="K741" i="1" s="1"/>
  <c r="F740" i="1"/>
  <c r="H740" i="1"/>
  <c r="I740" i="1" s="1"/>
  <c r="K740" i="1" s="1"/>
  <c r="H739" i="1"/>
  <c r="F739" i="1"/>
  <c r="H738" i="1"/>
  <c r="H737" i="1"/>
  <c r="I737" i="1" s="1"/>
  <c r="K737" i="1" s="1"/>
  <c r="F737" i="1"/>
  <c r="F736" i="1"/>
  <c r="H736" i="1"/>
  <c r="H735" i="1"/>
  <c r="F735" i="1"/>
  <c r="F734" i="1"/>
  <c r="H734" i="1"/>
  <c r="I734" i="1" s="1"/>
  <c r="K734" i="1" s="1"/>
  <c r="F733" i="1"/>
  <c r="H733" i="1"/>
  <c r="I733" i="1" s="1"/>
  <c r="K733" i="1" s="1"/>
  <c r="F732" i="1"/>
  <c r="H732" i="1"/>
  <c r="I732" i="1" s="1"/>
  <c r="K732" i="1" s="1"/>
  <c r="H731" i="1"/>
  <c r="F731" i="1"/>
  <c r="H730" i="1"/>
  <c r="F730" i="1"/>
  <c r="H729" i="1"/>
  <c r="I729" i="1" s="1"/>
  <c r="K729" i="1" s="1"/>
  <c r="F729" i="1"/>
  <c r="F728" i="1"/>
  <c r="H728" i="1"/>
  <c r="H727" i="1"/>
  <c r="I727" i="1" s="1"/>
  <c r="F727" i="1"/>
  <c r="F726" i="1"/>
  <c r="H726" i="1"/>
  <c r="F725" i="1"/>
  <c r="H725" i="1"/>
  <c r="I725" i="1" s="1"/>
  <c r="K725" i="1" s="1"/>
  <c r="F724" i="1"/>
  <c r="H724" i="1"/>
  <c r="I724" i="1" s="1"/>
  <c r="K724" i="1" s="1"/>
  <c r="H723" i="1"/>
  <c r="F723" i="1"/>
  <c r="H722" i="1"/>
  <c r="I722" i="1" s="1"/>
  <c r="K722" i="1" s="1"/>
  <c r="F722" i="1"/>
  <c r="H721" i="1"/>
  <c r="I721" i="1" s="1"/>
  <c r="K721" i="1" s="1"/>
  <c r="F721" i="1"/>
  <c r="F720" i="1"/>
  <c r="H720" i="1"/>
  <c r="H719" i="1"/>
  <c r="F719" i="1"/>
  <c r="F718" i="1"/>
  <c r="H718" i="1"/>
  <c r="I718" i="1" s="1"/>
  <c r="K718" i="1" s="1"/>
  <c r="F717" i="1"/>
  <c r="H717" i="1"/>
  <c r="I717" i="1" s="1"/>
  <c r="K717" i="1" s="1"/>
  <c r="F716" i="1"/>
  <c r="H716" i="1"/>
  <c r="I716" i="1" s="1"/>
  <c r="K716" i="1" s="1"/>
  <c r="H715" i="1"/>
  <c r="F715" i="1"/>
  <c r="H714" i="1"/>
  <c r="F713" i="1"/>
  <c r="H713" i="1"/>
  <c r="I713" i="1" s="1"/>
  <c r="K713" i="1" s="1"/>
  <c r="H712" i="1"/>
  <c r="F712" i="1"/>
  <c r="H711" i="1"/>
  <c r="F711" i="1"/>
  <c r="F710" i="1"/>
  <c r="H710" i="1"/>
  <c r="I710" i="1" s="1"/>
  <c r="K710" i="1" s="1"/>
  <c r="H709" i="1"/>
  <c r="I709" i="1" s="1"/>
  <c r="K709" i="1" s="1"/>
  <c r="H708" i="1"/>
  <c r="I708" i="1" s="1"/>
  <c r="K708" i="1" s="1"/>
  <c r="F708" i="1"/>
  <c r="H707" i="1"/>
  <c r="F707" i="1"/>
  <c r="H706" i="1"/>
  <c r="H705" i="1"/>
  <c r="I705" i="1" s="1"/>
  <c r="K705" i="1" s="1"/>
  <c r="F705" i="1"/>
  <c r="F704" i="1"/>
  <c r="H704" i="1"/>
  <c r="I704" i="1" s="1"/>
  <c r="K704" i="1" s="1"/>
  <c r="H703" i="1"/>
  <c r="I703" i="1" s="1"/>
  <c r="K703" i="1" s="1"/>
  <c r="F703" i="1"/>
  <c r="F702" i="1"/>
  <c r="H702" i="1"/>
  <c r="F701" i="1"/>
  <c r="H701" i="1"/>
  <c r="I701" i="1" s="1"/>
  <c r="K701" i="1" s="1"/>
  <c r="F700" i="1"/>
  <c r="H700" i="1"/>
  <c r="I700" i="1" s="1"/>
  <c r="K700" i="1" s="1"/>
  <c r="H699" i="1"/>
  <c r="I699" i="1" s="1"/>
  <c r="K699" i="1" s="1"/>
  <c r="F699" i="1"/>
  <c r="H698" i="1"/>
  <c r="I698" i="1" s="1"/>
  <c r="K698" i="1" s="1"/>
  <c r="F697" i="1"/>
  <c r="H697" i="1"/>
  <c r="I697" i="1" s="1"/>
  <c r="K697" i="1" s="1"/>
  <c r="F696" i="1"/>
  <c r="H696" i="1"/>
  <c r="F695" i="1"/>
  <c r="H695" i="1"/>
  <c r="I695" i="1" s="1"/>
  <c r="K695" i="1" s="1"/>
  <c r="H694" i="1"/>
  <c r="I694" i="1" s="1"/>
  <c r="K694" i="1" s="1"/>
  <c r="F694" i="1"/>
  <c r="F693" i="1"/>
  <c r="H693" i="1"/>
  <c r="H692" i="1"/>
  <c r="I692" i="1" s="1"/>
  <c r="K692" i="1" s="1"/>
  <c r="F692" i="1"/>
  <c r="H691" i="1"/>
  <c r="I691" i="1" s="1"/>
  <c r="K691" i="1" s="1"/>
  <c r="F691" i="1"/>
  <c r="H690" i="1"/>
  <c r="H689" i="1"/>
  <c r="H688" i="1"/>
  <c r="I688" i="1" s="1"/>
  <c r="K688" i="1" s="1"/>
  <c r="F688" i="1"/>
  <c r="H687" i="1"/>
  <c r="I687" i="1" s="1"/>
  <c r="K687" i="1" s="1"/>
  <c r="F687" i="1"/>
  <c r="F686" i="1"/>
  <c r="H686" i="1"/>
  <c r="F685" i="1"/>
  <c r="H685" i="1"/>
  <c r="H684" i="1"/>
  <c r="F684" i="1"/>
  <c r="F683" i="1"/>
  <c r="H683" i="1"/>
  <c r="I683" i="1" s="1"/>
  <c r="K683" i="1" s="1"/>
  <c r="F682" i="1"/>
  <c r="H682" i="1"/>
  <c r="I682" i="1" s="1"/>
  <c r="K682" i="1" s="1"/>
  <c r="H681" i="1"/>
  <c r="I681" i="1" s="1"/>
  <c r="K681" i="1" s="1"/>
  <c r="F680" i="1"/>
  <c r="H680" i="1"/>
  <c r="I680" i="1" s="1"/>
  <c r="K680" i="1" s="1"/>
  <c r="H679" i="1"/>
  <c r="I679" i="1" s="1"/>
  <c r="K679" i="1" s="1"/>
  <c r="F679" i="1"/>
  <c r="F678" i="1"/>
  <c r="H678" i="1"/>
  <c r="H677" i="1"/>
  <c r="I677" i="1" s="1"/>
  <c r="K677" i="1" s="1"/>
  <c r="F677" i="1"/>
  <c r="F676" i="1"/>
  <c r="H676" i="1"/>
  <c r="F675" i="1"/>
  <c r="H675" i="1"/>
  <c r="H674" i="1"/>
  <c r="F674" i="1"/>
  <c r="H673" i="1"/>
  <c r="F673" i="1"/>
  <c r="H672" i="1"/>
  <c r="I672" i="1" s="1"/>
  <c r="K672" i="1" s="1"/>
  <c r="F672" i="1"/>
  <c r="H671" i="1"/>
  <c r="F671" i="1"/>
  <c r="H670" i="1"/>
  <c r="F670" i="1"/>
  <c r="F669" i="1"/>
  <c r="H669" i="1"/>
  <c r="H668" i="1"/>
  <c r="I668" i="1" s="1"/>
  <c r="K668" i="1" s="1"/>
  <c r="F668" i="1"/>
  <c r="F667" i="1"/>
  <c r="H667" i="1"/>
  <c r="F666" i="1"/>
  <c r="H666" i="1"/>
  <c r="I666" i="1" s="1"/>
  <c r="K666" i="1" s="1"/>
  <c r="H665" i="1"/>
  <c r="I665" i="1" s="1"/>
  <c r="K665" i="1" s="1"/>
  <c r="F664" i="1"/>
  <c r="H664" i="1"/>
  <c r="I664" i="1" s="1"/>
  <c r="K664" i="1" s="1"/>
  <c r="H663" i="1"/>
  <c r="I663" i="1" s="1"/>
  <c r="K663" i="1" s="1"/>
  <c r="F663" i="1"/>
  <c r="F662" i="1"/>
  <c r="H662" i="1"/>
  <c r="H661" i="1"/>
  <c r="I661" i="1" s="1"/>
  <c r="K661" i="1" s="1"/>
  <c r="F661" i="1"/>
  <c r="F660" i="1"/>
  <c r="H660" i="1"/>
  <c r="I660" i="1" s="1"/>
  <c r="K660" i="1" s="1"/>
  <c r="F659" i="1"/>
  <c r="H659" i="1"/>
  <c r="I659" i="1" s="1"/>
  <c r="K659" i="1" s="1"/>
  <c r="H658" i="1"/>
  <c r="F658" i="1"/>
  <c r="H657" i="1"/>
  <c r="I657" i="1" s="1"/>
  <c r="K657" i="1" s="1"/>
  <c r="F657" i="1"/>
  <c r="H656" i="1"/>
  <c r="I656" i="1" s="1"/>
  <c r="K656" i="1" s="1"/>
  <c r="F656" i="1"/>
  <c r="F655" i="1"/>
  <c r="H655" i="1"/>
  <c r="F654" i="1"/>
  <c r="H654" i="1"/>
  <c r="F653" i="1"/>
  <c r="H653" i="1"/>
  <c r="H652" i="1"/>
  <c r="I652" i="1" s="1"/>
  <c r="K652" i="1" s="1"/>
  <c r="F652" i="1"/>
  <c r="H651" i="1"/>
  <c r="I651" i="1" s="1"/>
  <c r="K651" i="1" s="1"/>
  <c r="F651" i="1"/>
  <c r="F650" i="1"/>
  <c r="H650" i="1"/>
  <c r="I650" i="1" s="1"/>
  <c r="K650" i="1" s="1"/>
  <c r="H649" i="1"/>
  <c r="I649" i="1" s="1"/>
  <c r="K649" i="1" s="1"/>
  <c r="F649" i="1"/>
  <c r="F648" i="1"/>
  <c r="H648" i="1"/>
  <c r="F647" i="1"/>
  <c r="H647" i="1"/>
  <c r="H646" i="1"/>
  <c r="I646" i="1" s="1"/>
  <c r="F646" i="1"/>
  <c r="F645" i="1"/>
  <c r="H645" i="1"/>
  <c r="H644" i="1"/>
  <c r="I644" i="1" s="1"/>
  <c r="K644" i="1" s="1"/>
  <c r="F644" i="1"/>
  <c r="H643" i="1"/>
  <c r="I643" i="1" s="1"/>
  <c r="K643" i="1" s="1"/>
  <c r="F643" i="1"/>
  <c r="F642" i="1"/>
  <c r="H642" i="1"/>
  <c r="H641" i="1"/>
  <c r="I641" i="1" s="1"/>
  <c r="K641" i="1" s="1"/>
  <c r="F641" i="1"/>
  <c r="F640" i="1"/>
  <c r="H640" i="1"/>
  <c r="F639" i="1"/>
  <c r="H639" i="1"/>
  <c r="I639" i="1" s="1"/>
  <c r="K639" i="1" s="1"/>
  <c r="H638" i="1"/>
  <c r="F638" i="1"/>
  <c r="F637" i="1"/>
  <c r="H637" i="1"/>
  <c r="H636" i="1"/>
  <c r="I636" i="1" s="1"/>
  <c r="K636" i="1" s="1"/>
  <c r="F636" i="1"/>
  <c r="H635" i="1"/>
  <c r="F635" i="1"/>
  <c r="F634" i="1"/>
  <c r="H634" i="1"/>
  <c r="I634" i="1" s="1"/>
  <c r="K634" i="1" s="1"/>
  <c r="H633" i="1"/>
  <c r="I633" i="1" s="1"/>
  <c r="K633" i="1" s="1"/>
  <c r="F633" i="1"/>
  <c r="H632" i="1"/>
  <c r="I632" i="1" s="1"/>
  <c r="K632" i="1" s="1"/>
  <c r="F632" i="1"/>
  <c r="F631" i="1"/>
  <c r="H631" i="1"/>
  <c r="I631" i="1" s="1"/>
  <c r="K631" i="1" s="1"/>
  <c r="H630" i="1"/>
  <c r="I630" i="1" s="1"/>
  <c r="K630" i="1" s="1"/>
  <c r="F630" i="1"/>
  <c r="F629" i="1"/>
  <c r="H629" i="1"/>
  <c r="H628" i="1"/>
  <c r="I628" i="1" s="1"/>
  <c r="K628" i="1" s="1"/>
  <c r="F628" i="1"/>
  <c r="H627" i="1"/>
  <c r="F627" i="1"/>
  <c r="F626" i="1"/>
  <c r="H626" i="1"/>
  <c r="I626" i="1" s="1"/>
  <c r="K626" i="1" s="1"/>
  <c r="H625" i="1"/>
  <c r="I625" i="1" s="1"/>
  <c r="K625" i="1" s="1"/>
  <c r="F625" i="1"/>
  <c r="F624" i="1"/>
  <c r="H624" i="1"/>
  <c r="F623" i="1"/>
  <c r="H623" i="1"/>
  <c r="H622" i="1"/>
  <c r="F622" i="1"/>
  <c r="F621" i="1"/>
  <c r="H621" i="1"/>
  <c r="I621" i="1" s="1"/>
  <c r="K621" i="1" s="1"/>
  <c r="H620" i="1"/>
  <c r="I620" i="1" s="1"/>
  <c r="K620" i="1" s="1"/>
  <c r="F620" i="1"/>
  <c r="H619" i="1"/>
  <c r="I619" i="1" s="1"/>
  <c r="K619" i="1" s="1"/>
  <c r="F619" i="1"/>
  <c r="F618" i="1"/>
  <c r="H618" i="1"/>
  <c r="I618" i="1" s="1"/>
  <c r="K618" i="1" s="1"/>
  <c r="H617" i="1"/>
  <c r="I617" i="1" s="1"/>
  <c r="K617" i="1" s="1"/>
  <c r="F617" i="1"/>
  <c r="F616" i="1"/>
  <c r="H616" i="1"/>
  <c r="F615" i="1"/>
  <c r="H615" i="1"/>
  <c r="H614" i="1"/>
  <c r="F614" i="1"/>
  <c r="F613" i="1"/>
  <c r="H613" i="1"/>
  <c r="H612" i="1"/>
  <c r="I612" i="1" s="1"/>
  <c r="K612" i="1" s="1"/>
  <c r="F612" i="1"/>
  <c r="H611" i="1"/>
  <c r="I611" i="1" s="1"/>
  <c r="K611" i="1" s="1"/>
  <c r="F611" i="1"/>
  <c r="H610" i="1"/>
  <c r="F610" i="1"/>
  <c r="F609" i="1"/>
  <c r="H609" i="1"/>
  <c r="I609" i="1" s="1"/>
  <c r="K609" i="1" s="1"/>
  <c r="H608" i="1"/>
  <c r="F608" i="1"/>
  <c r="F607" i="1"/>
  <c r="H607" i="1"/>
  <c r="I607" i="1" s="1"/>
  <c r="K607" i="1" s="1"/>
  <c r="H606" i="1"/>
  <c r="I606" i="1" s="1"/>
  <c r="K606" i="1" s="1"/>
  <c r="F606" i="1"/>
  <c r="F605" i="1"/>
  <c r="H605" i="1"/>
  <c r="I605" i="1" s="1"/>
  <c r="K605" i="1" s="1"/>
  <c r="H604" i="1"/>
  <c r="I604" i="1" s="1"/>
  <c r="K604" i="1" s="1"/>
  <c r="F604" i="1"/>
  <c r="H603" i="1"/>
  <c r="I603" i="1" s="1"/>
  <c r="K603" i="1" s="1"/>
  <c r="F603" i="1"/>
  <c r="H602" i="1"/>
  <c r="F602" i="1"/>
  <c r="F601" i="1"/>
  <c r="H601" i="1"/>
  <c r="I601" i="1" s="1"/>
  <c r="K601" i="1" s="1"/>
  <c r="H600" i="1"/>
  <c r="F600" i="1"/>
  <c r="H599" i="1"/>
  <c r="I599" i="1" s="1"/>
  <c r="K599" i="1" s="1"/>
  <c r="H598" i="1"/>
  <c r="I598" i="1" s="1"/>
  <c r="K598" i="1" s="1"/>
  <c r="F598" i="1"/>
  <c r="F597" i="1"/>
  <c r="H597" i="1"/>
  <c r="I597" i="1" s="1"/>
  <c r="K597" i="1" s="1"/>
  <c r="H596" i="1"/>
  <c r="I596" i="1" s="1"/>
  <c r="K596" i="1" s="1"/>
  <c r="F596" i="1"/>
  <c r="H595" i="1"/>
  <c r="I595" i="1" s="1"/>
  <c r="K595" i="1" s="1"/>
  <c r="F595" i="1"/>
  <c r="H594" i="1"/>
  <c r="F594" i="1"/>
  <c r="F593" i="1"/>
  <c r="H593" i="1"/>
  <c r="I593" i="1" s="1"/>
  <c r="K593" i="1" s="1"/>
  <c r="H592" i="1"/>
  <c r="I592" i="1" s="1"/>
  <c r="K592" i="1" s="1"/>
  <c r="F592" i="1"/>
  <c r="H591" i="1"/>
  <c r="I591" i="1" s="1"/>
  <c r="K591" i="1" s="1"/>
  <c r="H590" i="1"/>
  <c r="I590" i="1" s="1"/>
  <c r="K590" i="1" s="1"/>
  <c r="F590" i="1"/>
  <c r="F589" i="1"/>
  <c r="H589" i="1"/>
  <c r="I589" i="1" s="1"/>
  <c r="H588" i="1"/>
  <c r="I588" i="1" s="1"/>
  <c r="K588" i="1" s="1"/>
  <c r="F588" i="1"/>
  <c r="H587" i="1"/>
  <c r="I587" i="1" s="1"/>
  <c r="K587" i="1" s="1"/>
  <c r="F587" i="1"/>
  <c r="H586" i="1"/>
  <c r="I586" i="1" s="1"/>
  <c r="K586" i="1" s="1"/>
  <c r="F586" i="1"/>
  <c r="F585" i="1"/>
  <c r="H585" i="1"/>
  <c r="I585" i="1" s="1"/>
  <c r="K585" i="1" s="1"/>
  <c r="H584" i="1"/>
  <c r="I584" i="1" s="1"/>
  <c r="K584" i="1" s="1"/>
  <c r="F584" i="1"/>
  <c r="F583" i="1"/>
  <c r="H583" i="1"/>
  <c r="I583" i="1" s="1"/>
  <c r="K583" i="1" s="1"/>
  <c r="H582" i="1"/>
  <c r="I582" i="1" s="1"/>
  <c r="K582" i="1" s="1"/>
  <c r="F582" i="1"/>
  <c r="F581" i="1"/>
  <c r="H581" i="1"/>
  <c r="H580" i="1"/>
  <c r="I580" i="1" s="1"/>
  <c r="K580" i="1" s="1"/>
  <c r="F580" i="1"/>
  <c r="H579" i="1"/>
  <c r="I579" i="1" s="1"/>
  <c r="K579" i="1" s="1"/>
  <c r="F579" i="1"/>
  <c r="H578" i="1"/>
  <c r="I578" i="1" s="1"/>
  <c r="K578" i="1" s="1"/>
  <c r="F578" i="1"/>
  <c r="F577" i="1"/>
  <c r="H577" i="1"/>
  <c r="I577" i="1" s="1"/>
  <c r="K577" i="1" s="1"/>
  <c r="H576" i="1"/>
  <c r="F576" i="1"/>
  <c r="H575" i="1"/>
  <c r="I575" i="1" s="1"/>
  <c r="K575" i="1" s="1"/>
  <c r="H574" i="1"/>
  <c r="I574" i="1" s="1"/>
  <c r="K574" i="1" s="1"/>
  <c r="F574" i="1"/>
  <c r="F573" i="1"/>
  <c r="H573" i="1"/>
  <c r="H572" i="1"/>
  <c r="I572" i="1" s="1"/>
  <c r="K572" i="1" s="1"/>
  <c r="F572" i="1"/>
  <c r="H571" i="1"/>
  <c r="F571" i="1"/>
  <c r="H570" i="1"/>
  <c r="F570" i="1"/>
  <c r="F569" i="1"/>
  <c r="H569" i="1"/>
  <c r="I569" i="1" s="1"/>
  <c r="K569" i="1" s="1"/>
  <c r="H568" i="1"/>
  <c r="F568" i="1"/>
  <c r="F567" i="1"/>
  <c r="H567" i="1"/>
  <c r="I567" i="1" s="1"/>
  <c r="K567" i="1" s="1"/>
  <c r="H566" i="1"/>
  <c r="I566" i="1" s="1"/>
  <c r="K566" i="1" s="1"/>
  <c r="F566" i="1"/>
  <c r="F565" i="1"/>
  <c r="H565" i="1"/>
  <c r="I565" i="1" s="1"/>
  <c r="K565" i="1" s="1"/>
  <c r="H564" i="1"/>
  <c r="I564" i="1" s="1"/>
  <c r="K564" i="1" s="1"/>
  <c r="F564" i="1"/>
  <c r="H563" i="1"/>
  <c r="F563" i="1"/>
  <c r="H562" i="1"/>
  <c r="I562" i="1" s="1"/>
  <c r="K562" i="1" s="1"/>
  <c r="F562" i="1"/>
  <c r="F561" i="1"/>
  <c r="H561" i="1"/>
  <c r="I561" i="1" s="1"/>
  <c r="K561" i="1" s="1"/>
  <c r="H560" i="1"/>
  <c r="F560" i="1"/>
  <c r="H559" i="1"/>
  <c r="I559" i="1" s="1"/>
  <c r="K559" i="1" s="1"/>
  <c r="H558" i="1"/>
  <c r="I558" i="1" s="1"/>
  <c r="K558" i="1" s="1"/>
  <c r="F558" i="1"/>
  <c r="F557" i="1"/>
  <c r="H557" i="1"/>
  <c r="I557" i="1" s="1"/>
  <c r="K557" i="1" s="1"/>
  <c r="H556" i="1"/>
  <c r="I556" i="1" s="1"/>
  <c r="K556" i="1" s="1"/>
  <c r="F556" i="1"/>
  <c r="H555" i="1"/>
  <c r="F555" i="1"/>
  <c r="H554" i="1"/>
  <c r="I554" i="1" s="1"/>
  <c r="K554" i="1" s="1"/>
  <c r="F554" i="1"/>
  <c r="F553" i="1"/>
  <c r="H553" i="1"/>
  <c r="I553" i="1" s="1"/>
  <c r="K553" i="1" s="1"/>
  <c r="H552" i="1"/>
  <c r="F552" i="1"/>
  <c r="F551" i="1"/>
  <c r="H551" i="1"/>
  <c r="I551" i="1" s="1"/>
  <c r="K551" i="1" s="1"/>
  <c r="H550" i="1"/>
  <c r="I550" i="1" s="1"/>
  <c r="K550" i="1" s="1"/>
  <c r="F550" i="1"/>
  <c r="F549" i="1"/>
  <c r="H549" i="1"/>
  <c r="H548" i="1"/>
  <c r="I548" i="1" s="1"/>
  <c r="K548" i="1" s="1"/>
  <c r="F548" i="1"/>
  <c r="H547" i="1"/>
  <c r="I547" i="1" s="1"/>
  <c r="K547" i="1" s="1"/>
  <c r="F547" i="1"/>
  <c r="H546" i="1"/>
  <c r="F546" i="1"/>
  <c r="F545" i="1"/>
  <c r="H545" i="1"/>
  <c r="I545" i="1" s="1"/>
  <c r="K545" i="1" s="1"/>
  <c r="H544" i="1"/>
  <c r="F544" i="1"/>
  <c r="F543" i="1"/>
  <c r="H543" i="1"/>
  <c r="I543" i="1" s="1"/>
  <c r="K543" i="1" s="1"/>
  <c r="H542" i="1"/>
  <c r="I542" i="1" s="1"/>
  <c r="K542" i="1" s="1"/>
  <c r="F542" i="1"/>
  <c r="F541" i="1"/>
  <c r="H541" i="1"/>
  <c r="F540" i="1"/>
  <c r="H540" i="1"/>
  <c r="I540" i="1" s="1"/>
  <c r="K540" i="1" s="1"/>
  <c r="H539" i="1"/>
  <c r="I539" i="1" s="1"/>
  <c r="K539" i="1" s="1"/>
  <c r="F538" i="1"/>
  <c r="H538" i="1"/>
  <c r="H537" i="1"/>
  <c r="I537" i="1" s="1"/>
  <c r="K537" i="1" s="1"/>
  <c r="F537" i="1"/>
  <c r="F536" i="1"/>
  <c r="H536" i="1"/>
  <c r="I536" i="1" s="1"/>
  <c r="H535" i="1"/>
  <c r="I535" i="1" s="1"/>
  <c r="H534" i="1"/>
  <c r="I534" i="1" s="1"/>
  <c r="K534" i="1" s="1"/>
  <c r="F534" i="1"/>
  <c r="F533" i="1"/>
  <c r="H533" i="1"/>
  <c r="H532" i="1"/>
  <c r="I532" i="1" s="1"/>
  <c r="K532" i="1" s="1"/>
  <c r="F532" i="1"/>
  <c r="F531" i="1"/>
  <c r="H531" i="1"/>
  <c r="I531" i="1" s="1"/>
  <c r="K531" i="1" s="1"/>
  <c r="F530" i="1"/>
  <c r="H530" i="1"/>
  <c r="H529" i="1"/>
  <c r="I529" i="1" s="1"/>
  <c r="K529" i="1" s="1"/>
  <c r="F529" i="1"/>
  <c r="H528" i="1"/>
  <c r="F527" i="1"/>
  <c r="H527" i="1"/>
  <c r="I527" i="1" s="1"/>
  <c r="K527" i="1" s="1"/>
  <c r="H526" i="1"/>
  <c r="I526" i="1" s="1"/>
  <c r="K526" i="1" s="1"/>
  <c r="F526" i="1"/>
  <c r="F525" i="1"/>
  <c r="H525" i="1"/>
  <c r="H524" i="1"/>
  <c r="I524" i="1" s="1"/>
  <c r="K524" i="1" s="1"/>
  <c r="F524" i="1"/>
  <c r="F523" i="1"/>
  <c r="H523" i="1"/>
  <c r="I523" i="1" s="1"/>
  <c r="K523" i="1" s="1"/>
  <c r="F522" i="1"/>
  <c r="H522" i="1"/>
  <c r="H521" i="1"/>
  <c r="F521" i="1"/>
  <c r="H520" i="1"/>
  <c r="I520" i="1" s="1"/>
  <c r="K520" i="1" s="1"/>
  <c r="F519" i="1"/>
  <c r="H519" i="1"/>
  <c r="I519" i="1" s="1"/>
  <c r="K519" i="1" s="1"/>
  <c r="H518" i="1"/>
  <c r="F518" i="1"/>
  <c r="F517" i="1"/>
  <c r="H517" i="1"/>
  <c r="H516" i="1"/>
  <c r="I516" i="1" s="1"/>
  <c r="K516" i="1" s="1"/>
  <c r="F516" i="1"/>
  <c r="F515" i="1"/>
  <c r="H515" i="1"/>
  <c r="I515" i="1" s="1"/>
  <c r="K515" i="1" s="1"/>
  <c r="F514" i="1"/>
  <c r="H514" i="1"/>
  <c r="H513" i="1"/>
  <c r="I513" i="1" s="1"/>
  <c r="K513" i="1" s="1"/>
  <c r="F513" i="1"/>
  <c r="H512" i="1"/>
  <c r="F511" i="1"/>
  <c r="H511" i="1"/>
  <c r="I511" i="1" s="1"/>
  <c r="K511" i="1" s="1"/>
  <c r="H510" i="1"/>
  <c r="I510" i="1" s="1"/>
  <c r="K510" i="1" s="1"/>
  <c r="F510" i="1"/>
  <c r="F509" i="1"/>
  <c r="H509" i="1"/>
  <c r="H508" i="1"/>
  <c r="I508" i="1" s="1"/>
  <c r="K508" i="1" s="1"/>
  <c r="F508" i="1"/>
  <c r="F507" i="1"/>
  <c r="H507" i="1"/>
  <c r="I507" i="1" s="1"/>
  <c r="K507" i="1" s="1"/>
  <c r="F506" i="1"/>
  <c r="H506" i="1"/>
  <c r="I506" i="1" s="1"/>
  <c r="K506" i="1" s="1"/>
  <c r="H505" i="1"/>
  <c r="F505" i="1"/>
  <c r="H504" i="1"/>
  <c r="I504" i="1" s="1"/>
  <c r="F503" i="1"/>
  <c r="H503" i="1"/>
  <c r="I503" i="1" s="1"/>
  <c r="H502" i="1"/>
  <c r="F502" i="1"/>
  <c r="F501" i="1"/>
  <c r="H501" i="1"/>
  <c r="H500" i="1"/>
  <c r="I500" i="1" s="1"/>
  <c r="K500" i="1" s="1"/>
  <c r="F500" i="1"/>
  <c r="F499" i="1"/>
  <c r="H499" i="1"/>
  <c r="F498" i="1"/>
  <c r="H498" i="1"/>
  <c r="H497" i="1"/>
  <c r="F497" i="1"/>
  <c r="H496" i="1"/>
  <c r="F495" i="1"/>
  <c r="H495" i="1"/>
  <c r="I495" i="1" s="1"/>
  <c r="K495" i="1" s="1"/>
  <c r="H494" i="1"/>
  <c r="F494" i="1"/>
  <c r="F493" i="1"/>
  <c r="H493" i="1"/>
  <c r="H492" i="1"/>
  <c r="I492" i="1" s="1"/>
  <c r="K492" i="1" s="1"/>
  <c r="F492" i="1"/>
  <c r="F491" i="1"/>
  <c r="H491" i="1"/>
  <c r="I491" i="1" s="1"/>
  <c r="K491" i="1" s="1"/>
  <c r="F490" i="1"/>
  <c r="H490" i="1"/>
  <c r="I490" i="1" s="1"/>
  <c r="K490" i="1" s="1"/>
  <c r="H489" i="1"/>
  <c r="F489" i="1"/>
  <c r="H488" i="1"/>
  <c r="F487" i="1"/>
  <c r="H487" i="1"/>
  <c r="I487" i="1" s="1"/>
  <c r="K487" i="1" s="1"/>
  <c r="H486" i="1"/>
  <c r="F486" i="1"/>
  <c r="F485" i="1"/>
  <c r="H485" i="1"/>
  <c r="H484" i="1"/>
  <c r="I484" i="1" s="1"/>
  <c r="K484" i="1" s="1"/>
  <c r="F484" i="1"/>
  <c r="F483" i="1"/>
  <c r="H483" i="1"/>
  <c r="I483" i="1" s="1"/>
  <c r="K483" i="1" s="1"/>
  <c r="F482" i="1"/>
  <c r="H482" i="1"/>
  <c r="I482" i="1" s="1"/>
  <c r="K482" i="1" s="1"/>
  <c r="H481" i="1"/>
  <c r="F481" i="1"/>
  <c r="H480" i="1"/>
  <c r="I480" i="1" s="1"/>
  <c r="K480" i="1" s="1"/>
  <c r="F479" i="1"/>
  <c r="H479" i="1"/>
  <c r="I479" i="1" s="1"/>
  <c r="K479" i="1" s="1"/>
  <c r="H478" i="1"/>
  <c r="F478" i="1"/>
  <c r="F477" i="1"/>
  <c r="H477" i="1"/>
  <c r="H476" i="1"/>
  <c r="I476" i="1" s="1"/>
  <c r="K476" i="1" s="1"/>
  <c r="F476" i="1"/>
  <c r="F475" i="1"/>
  <c r="H475" i="1"/>
  <c r="F474" i="1"/>
  <c r="H474" i="1"/>
  <c r="I474" i="1" s="1"/>
  <c r="K474" i="1" s="1"/>
  <c r="H473" i="1"/>
  <c r="I473" i="1" s="1"/>
  <c r="K473" i="1" s="1"/>
  <c r="F473" i="1"/>
  <c r="H472" i="1"/>
  <c r="F471" i="1"/>
  <c r="H471" i="1"/>
  <c r="I471" i="1" s="1"/>
  <c r="K471" i="1" s="1"/>
  <c r="H470" i="1"/>
  <c r="I470" i="1" s="1"/>
  <c r="K470" i="1" s="1"/>
  <c r="F470" i="1"/>
  <c r="F469" i="1"/>
  <c r="H469" i="1"/>
  <c r="H468" i="1"/>
  <c r="I468" i="1" s="1"/>
  <c r="K468" i="1" s="1"/>
  <c r="F468" i="1"/>
  <c r="F467" i="1"/>
  <c r="H467" i="1"/>
  <c r="I467" i="1" s="1"/>
  <c r="K467" i="1" s="1"/>
  <c r="F466" i="1"/>
  <c r="H466" i="1"/>
  <c r="I466" i="1" s="1"/>
  <c r="K466" i="1" s="1"/>
  <c r="H465" i="1"/>
  <c r="F465" i="1"/>
  <c r="H464" i="1"/>
  <c r="I464" i="1" s="1"/>
  <c r="K464" i="1" s="1"/>
  <c r="F463" i="1"/>
  <c r="H463" i="1"/>
  <c r="I463" i="1" s="1"/>
  <c r="K463" i="1" s="1"/>
  <c r="H462" i="1"/>
  <c r="F462" i="1"/>
  <c r="F461" i="1"/>
  <c r="H461" i="1"/>
  <c r="H460" i="1"/>
  <c r="I460" i="1" s="1"/>
  <c r="K460" i="1" s="1"/>
  <c r="F460" i="1"/>
  <c r="F459" i="1"/>
  <c r="H459" i="1"/>
  <c r="F458" i="1"/>
  <c r="H458" i="1"/>
  <c r="I458" i="1" s="1"/>
  <c r="K458" i="1" s="1"/>
  <c r="H457" i="1"/>
  <c r="I457" i="1" s="1"/>
  <c r="K457" i="1" s="1"/>
  <c r="F457" i="1"/>
  <c r="H456" i="1"/>
  <c r="F455" i="1"/>
  <c r="H455" i="1"/>
  <c r="I455" i="1" s="1"/>
  <c r="K455" i="1" s="1"/>
  <c r="H454" i="1"/>
  <c r="I454" i="1" s="1"/>
  <c r="K454" i="1" s="1"/>
  <c r="F454" i="1"/>
  <c r="F453" i="1"/>
  <c r="H453" i="1"/>
  <c r="H452" i="1"/>
  <c r="I452" i="1" s="1"/>
  <c r="K452" i="1" s="1"/>
  <c r="F452" i="1"/>
  <c r="F451" i="1"/>
  <c r="H451" i="1"/>
  <c r="I451" i="1" s="1"/>
  <c r="K451" i="1" s="1"/>
  <c r="F450" i="1"/>
  <c r="H450" i="1"/>
  <c r="H449" i="1"/>
  <c r="F449" i="1"/>
  <c r="H448" i="1"/>
  <c r="I448" i="1" s="1"/>
  <c r="K448" i="1" s="1"/>
  <c r="F447" i="1"/>
  <c r="H447" i="1"/>
  <c r="I447" i="1" s="1"/>
  <c r="K447" i="1" s="1"/>
  <c r="H446" i="1"/>
  <c r="F446" i="1"/>
  <c r="F445" i="1"/>
  <c r="H445" i="1"/>
  <c r="H444" i="1"/>
  <c r="I444" i="1" s="1"/>
  <c r="K444" i="1" s="1"/>
  <c r="F444" i="1"/>
  <c r="F443" i="1"/>
  <c r="H443" i="1"/>
  <c r="F442" i="1"/>
  <c r="H442" i="1"/>
  <c r="I442" i="1" s="1"/>
  <c r="K442" i="1" s="1"/>
  <c r="H441" i="1"/>
  <c r="I441" i="1" s="1"/>
  <c r="K441" i="1" s="1"/>
  <c r="F441" i="1"/>
  <c r="H440" i="1"/>
  <c r="F439" i="1"/>
  <c r="H439" i="1"/>
  <c r="I439" i="1" s="1"/>
  <c r="K439" i="1" s="1"/>
  <c r="H438" i="1"/>
  <c r="I438" i="1" s="1"/>
  <c r="K438" i="1" s="1"/>
  <c r="F438" i="1"/>
  <c r="F437" i="1"/>
  <c r="H437" i="1"/>
  <c r="H436" i="1"/>
  <c r="I436" i="1" s="1"/>
  <c r="K436" i="1" s="1"/>
  <c r="F436" i="1"/>
  <c r="F435" i="1"/>
  <c r="H435" i="1"/>
  <c r="I435" i="1" s="1"/>
  <c r="K435" i="1" s="1"/>
  <c r="F434" i="1"/>
  <c r="H434" i="1"/>
  <c r="H433" i="1"/>
  <c r="F433" i="1"/>
  <c r="H432" i="1"/>
  <c r="I432" i="1" s="1"/>
  <c r="K432" i="1" s="1"/>
  <c r="F431" i="1"/>
  <c r="H431" i="1"/>
  <c r="I431" i="1" s="1"/>
  <c r="K431" i="1" s="1"/>
  <c r="F430" i="1"/>
  <c r="H430" i="1"/>
  <c r="F429" i="1"/>
  <c r="H429" i="1"/>
  <c r="F428" i="1"/>
  <c r="H428" i="1"/>
  <c r="F427" i="1"/>
  <c r="H427" i="1"/>
  <c r="H426" i="1"/>
  <c r="I426" i="1" s="1"/>
  <c r="K426" i="1" s="1"/>
  <c r="F426" i="1"/>
  <c r="F425" i="1"/>
  <c r="H425" i="1"/>
  <c r="F424" i="1"/>
  <c r="H424" i="1"/>
  <c r="F423" i="1"/>
  <c r="H423" i="1"/>
  <c r="I423" i="1" s="1"/>
  <c r="K423" i="1" s="1"/>
  <c r="H422" i="1"/>
  <c r="F422" i="1"/>
  <c r="H421" i="1"/>
  <c r="F421" i="1"/>
  <c r="F420" i="1"/>
  <c r="H420" i="1"/>
  <c r="I420" i="1" s="1"/>
  <c r="K420" i="1" s="1"/>
  <c r="F419" i="1"/>
  <c r="H419" i="1"/>
  <c r="I419" i="1" s="1"/>
  <c r="K419" i="1" s="1"/>
  <c r="F418" i="1"/>
  <c r="H418" i="1"/>
  <c r="I418" i="1" s="1"/>
  <c r="K418" i="1" s="1"/>
  <c r="H417" i="1"/>
  <c r="F417" i="1"/>
  <c r="H416" i="1"/>
  <c r="F415" i="1"/>
  <c r="H415" i="1"/>
  <c r="I415" i="1" s="1"/>
  <c r="K415" i="1" s="1"/>
  <c r="F414" i="1"/>
  <c r="H414" i="1"/>
  <c r="F413" i="1"/>
  <c r="H413" i="1"/>
  <c r="F412" i="1"/>
  <c r="H412" i="1"/>
  <c r="F411" i="1"/>
  <c r="H411" i="1"/>
  <c r="H410" i="1"/>
  <c r="I410" i="1" s="1"/>
  <c r="K410" i="1" s="1"/>
  <c r="F410" i="1"/>
  <c r="F409" i="1"/>
  <c r="H409" i="1"/>
  <c r="I409" i="1" s="1"/>
  <c r="K409" i="1" s="1"/>
  <c r="F408" i="1"/>
  <c r="H408" i="1"/>
  <c r="I408" i="1" s="1"/>
  <c r="K408" i="1" s="1"/>
  <c r="F407" i="1"/>
  <c r="H407" i="1"/>
  <c r="I407" i="1" s="1"/>
  <c r="K407" i="1" s="1"/>
  <c r="H406" i="1"/>
  <c r="I406" i="1" s="1"/>
  <c r="K406" i="1" s="1"/>
  <c r="F406" i="1"/>
  <c r="F405" i="1"/>
  <c r="H405" i="1"/>
  <c r="F404" i="1"/>
  <c r="H404" i="1"/>
  <c r="I404" i="1" s="1"/>
  <c r="K404" i="1" s="1"/>
  <c r="H403" i="1"/>
  <c r="I403" i="1" s="1"/>
  <c r="K403" i="1" s="1"/>
  <c r="F403" i="1"/>
  <c r="H402" i="1"/>
  <c r="I402" i="1" s="1"/>
  <c r="K402" i="1" s="1"/>
  <c r="F402" i="1"/>
  <c r="F401" i="1"/>
  <c r="H401" i="1"/>
  <c r="F400" i="1"/>
  <c r="H400" i="1"/>
  <c r="I400" i="1" s="1"/>
  <c r="K400" i="1" s="1"/>
  <c r="F399" i="1"/>
  <c r="H399" i="1"/>
  <c r="I399" i="1" s="1"/>
  <c r="K399" i="1" s="1"/>
  <c r="H398" i="1"/>
  <c r="I398" i="1" s="1"/>
  <c r="K398" i="1" s="1"/>
  <c r="F398" i="1"/>
  <c r="F397" i="1"/>
  <c r="H397" i="1"/>
  <c r="F396" i="1"/>
  <c r="H396" i="1"/>
  <c r="H395" i="1"/>
  <c r="I395" i="1" s="1"/>
  <c r="F395" i="1"/>
  <c r="H394" i="1"/>
  <c r="I394" i="1" s="1"/>
  <c r="K394" i="1" s="1"/>
  <c r="F394" i="1"/>
  <c r="F393" i="1"/>
  <c r="H393" i="1"/>
  <c r="F392" i="1"/>
  <c r="H392" i="1"/>
  <c r="I392" i="1" s="1"/>
  <c r="K392" i="1" s="1"/>
  <c r="F391" i="1"/>
  <c r="H391" i="1"/>
  <c r="I391" i="1" s="1"/>
  <c r="K391" i="1" s="1"/>
  <c r="H390" i="1"/>
  <c r="I390" i="1" s="1"/>
  <c r="K390" i="1" s="1"/>
  <c r="F390" i="1"/>
  <c r="F389" i="1"/>
  <c r="H389" i="1"/>
  <c r="F388" i="1"/>
  <c r="H388" i="1"/>
  <c r="F387" i="1"/>
  <c r="H387" i="1"/>
  <c r="H386" i="1"/>
  <c r="F386" i="1"/>
  <c r="F385" i="1"/>
  <c r="H385" i="1"/>
  <c r="F384" i="1"/>
  <c r="H384" i="1"/>
  <c r="I384" i="1" s="1"/>
  <c r="K384" i="1" s="1"/>
  <c r="F383" i="1"/>
  <c r="H383" i="1"/>
  <c r="I383" i="1" s="1"/>
  <c r="K383" i="1" s="1"/>
  <c r="H382" i="1"/>
  <c r="I382" i="1" s="1"/>
  <c r="K382" i="1" s="1"/>
  <c r="F382" i="1"/>
  <c r="F381" i="1"/>
  <c r="H381" i="1"/>
  <c r="F380" i="1"/>
  <c r="H380" i="1"/>
  <c r="I380" i="1" s="1"/>
  <c r="K380" i="1" s="1"/>
  <c r="F379" i="1"/>
  <c r="H379" i="1"/>
  <c r="H378" i="1"/>
  <c r="I378" i="1" s="1"/>
  <c r="K378" i="1" s="1"/>
  <c r="F378" i="1"/>
  <c r="F377" i="1"/>
  <c r="H377" i="1"/>
  <c r="F376" i="1"/>
  <c r="H376" i="1"/>
  <c r="I376" i="1" s="1"/>
  <c r="K376" i="1" s="1"/>
  <c r="F375" i="1"/>
  <c r="H375" i="1"/>
  <c r="I375" i="1" s="1"/>
  <c r="K375" i="1" s="1"/>
  <c r="H374" i="1"/>
  <c r="I374" i="1" s="1"/>
  <c r="K374" i="1" s="1"/>
  <c r="F374" i="1"/>
  <c r="F373" i="1"/>
  <c r="H373" i="1"/>
  <c r="F372" i="1"/>
  <c r="H372" i="1"/>
  <c r="I372" i="1" s="1"/>
  <c r="K372" i="1" s="1"/>
  <c r="H371" i="1"/>
  <c r="I371" i="1" s="1"/>
  <c r="K371" i="1" s="1"/>
  <c r="F371" i="1"/>
  <c r="H370" i="1"/>
  <c r="I370" i="1" s="1"/>
  <c r="F370" i="1"/>
  <c r="F369" i="1"/>
  <c r="H369" i="1"/>
  <c r="F368" i="1"/>
  <c r="H368" i="1"/>
  <c r="I368" i="1" s="1"/>
  <c r="K368" i="1" s="1"/>
  <c r="F367" i="1"/>
  <c r="H367" i="1"/>
  <c r="I367" i="1" s="1"/>
  <c r="H366" i="1"/>
  <c r="I366" i="1" s="1"/>
  <c r="K366" i="1" s="1"/>
  <c r="F366" i="1"/>
  <c r="F365" i="1"/>
  <c r="H365" i="1"/>
  <c r="I365" i="1" s="1"/>
  <c r="K365" i="1" s="1"/>
  <c r="F364" i="1"/>
  <c r="H364" i="1"/>
  <c r="F363" i="1"/>
  <c r="H363" i="1"/>
  <c r="H362" i="1"/>
  <c r="F362" i="1"/>
  <c r="F361" i="1"/>
  <c r="H361" i="1"/>
  <c r="I361" i="1" s="1"/>
  <c r="K361" i="1" s="1"/>
  <c r="F360" i="1"/>
  <c r="H360" i="1"/>
  <c r="I360" i="1" s="1"/>
  <c r="F359" i="1"/>
  <c r="H359" i="1"/>
  <c r="I359" i="1" s="1"/>
  <c r="K359" i="1" s="1"/>
  <c r="H358" i="1"/>
  <c r="I358" i="1" s="1"/>
  <c r="K358" i="1" s="1"/>
  <c r="F358" i="1"/>
  <c r="F357" i="1"/>
  <c r="H357" i="1"/>
  <c r="H356" i="1"/>
  <c r="I356" i="1" s="1"/>
  <c r="K356" i="1" s="1"/>
  <c r="F356" i="1"/>
  <c r="H355" i="1"/>
  <c r="I355" i="1" s="1"/>
  <c r="K355" i="1" s="1"/>
  <c r="F355" i="1"/>
  <c r="H354" i="1"/>
  <c r="F354" i="1"/>
  <c r="F353" i="1"/>
  <c r="H353" i="1"/>
  <c r="I353" i="1" s="1"/>
  <c r="K353" i="1" s="1"/>
  <c r="F352" i="1"/>
  <c r="H352" i="1"/>
  <c r="I352" i="1" s="1"/>
  <c r="K352" i="1" s="1"/>
  <c r="F351" i="1"/>
  <c r="H351" i="1"/>
  <c r="I351" i="1" s="1"/>
  <c r="K351" i="1" s="1"/>
  <c r="H350" i="1"/>
  <c r="I350" i="1" s="1"/>
  <c r="K350" i="1" s="1"/>
  <c r="F350" i="1"/>
  <c r="F349" i="1"/>
  <c r="H349" i="1"/>
  <c r="H348" i="1"/>
  <c r="F348" i="1"/>
  <c r="H347" i="1"/>
  <c r="F347" i="1"/>
  <c r="H346" i="1"/>
  <c r="F346" i="1"/>
  <c r="F345" i="1"/>
  <c r="H345" i="1"/>
  <c r="I345" i="1" s="1"/>
  <c r="K345" i="1" s="1"/>
  <c r="F344" i="1"/>
  <c r="H344" i="1"/>
  <c r="I344" i="1" s="1"/>
  <c r="K344" i="1" s="1"/>
  <c r="F343" i="1"/>
  <c r="H343" i="1"/>
  <c r="I343" i="1" s="1"/>
  <c r="K343" i="1" s="1"/>
  <c r="H342" i="1"/>
  <c r="I342" i="1" s="1"/>
  <c r="K342" i="1" s="1"/>
  <c r="F342" i="1"/>
  <c r="F341" i="1"/>
  <c r="H341" i="1"/>
  <c r="H340" i="1"/>
  <c r="I340" i="1" s="1"/>
  <c r="K340" i="1" s="1"/>
  <c r="F340" i="1"/>
  <c r="H339" i="1"/>
  <c r="F339" i="1"/>
  <c r="H338" i="1"/>
  <c r="F338" i="1"/>
  <c r="F337" i="1"/>
  <c r="H337" i="1"/>
  <c r="I337" i="1" s="1"/>
  <c r="H336" i="1"/>
  <c r="I336" i="1" s="1"/>
  <c r="K336" i="1" s="1"/>
  <c r="F336" i="1"/>
  <c r="H335" i="1"/>
  <c r="I335" i="1" s="1"/>
  <c r="K335" i="1" s="1"/>
  <c r="H334" i="1"/>
  <c r="I334" i="1" s="1"/>
  <c r="K334" i="1" s="1"/>
  <c r="F334" i="1"/>
  <c r="F333" i="1"/>
  <c r="H333" i="1"/>
  <c r="F332" i="1"/>
  <c r="H332" i="1"/>
  <c r="F331" i="1"/>
  <c r="H331" i="1"/>
  <c r="I331" i="1" s="1"/>
  <c r="K331" i="1" s="1"/>
  <c r="F330" i="1"/>
  <c r="H330" i="1"/>
  <c r="I330" i="1" s="1"/>
  <c r="K330" i="1" s="1"/>
  <c r="H329" i="1"/>
  <c r="I329" i="1" s="1"/>
  <c r="K329" i="1" s="1"/>
  <c r="F329" i="1"/>
  <c r="F328" i="1"/>
  <c r="H328" i="1"/>
  <c r="F327" i="1"/>
  <c r="H327" i="1"/>
  <c r="I327" i="1" s="1"/>
  <c r="K327" i="1" s="1"/>
  <c r="H326" i="1"/>
  <c r="I326" i="1" s="1"/>
  <c r="K326" i="1" s="1"/>
  <c r="F326" i="1"/>
  <c r="F325" i="1"/>
  <c r="H325" i="1"/>
  <c r="I325" i="1" s="1"/>
  <c r="K325" i="1" s="1"/>
  <c r="H324" i="1"/>
  <c r="F324" i="1"/>
  <c r="H323" i="1"/>
  <c r="I323" i="1" s="1"/>
  <c r="K323" i="1" s="1"/>
  <c r="F323" i="1"/>
  <c r="H322" i="1"/>
  <c r="F322" i="1"/>
  <c r="F321" i="1"/>
  <c r="H321" i="1"/>
  <c r="I321" i="1" s="1"/>
  <c r="K321" i="1" s="1"/>
  <c r="H320" i="1"/>
  <c r="I320" i="1" s="1"/>
  <c r="K320" i="1" s="1"/>
  <c r="F320" i="1"/>
  <c r="H319" i="1"/>
  <c r="I319" i="1" s="1"/>
  <c r="K319" i="1" s="1"/>
  <c r="H318" i="1"/>
  <c r="I318" i="1" s="1"/>
  <c r="K318" i="1" s="1"/>
  <c r="F318" i="1"/>
  <c r="F317" i="1"/>
  <c r="H317" i="1"/>
  <c r="F316" i="1"/>
  <c r="H316" i="1"/>
  <c r="F315" i="1"/>
  <c r="H315" i="1"/>
  <c r="I315" i="1" s="1"/>
  <c r="K315" i="1" s="1"/>
  <c r="F314" i="1"/>
  <c r="H314" i="1"/>
  <c r="H313" i="1"/>
  <c r="I313" i="1" s="1"/>
  <c r="K313" i="1" s="1"/>
  <c r="F313" i="1"/>
  <c r="F312" i="1"/>
  <c r="H312" i="1"/>
  <c r="H311" i="1"/>
  <c r="I311" i="1" s="1"/>
  <c r="K311" i="1" s="1"/>
  <c r="F311" i="1"/>
  <c r="H310" i="1"/>
  <c r="I310" i="1" s="1"/>
  <c r="K310" i="1" s="1"/>
  <c r="F310" i="1"/>
  <c r="F309" i="1"/>
  <c r="H309" i="1"/>
  <c r="F308" i="1"/>
  <c r="H308" i="1"/>
  <c r="F307" i="1"/>
  <c r="H307" i="1"/>
  <c r="I307" i="1" s="1"/>
  <c r="K307" i="1" s="1"/>
  <c r="F306" i="1"/>
  <c r="H306" i="1"/>
  <c r="I306" i="1" s="1"/>
  <c r="K306" i="1" s="1"/>
  <c r="H305" i="1"/>
  <c r="F305" i="1"/>
  <c r="H304" i="1"/>
  <c r="F303" i="1"/>
  <c r="H303" i="1"/>
  <c r="I303" i="1" s="1"/>
  <c r="K303" i="1" s="1"/>
  <c r="H302" i="1"/>
  <c r="I302" i="1" s="1"/>
  <c r="K302" i="1" s="1"/>
  <c r="F302" i="1"/>
  <c r="H301" i="1"/>
  <c r="I301" i="1" s="1"/>
  <c r="K301" i="1" s="1"/>
  <c r="F301" i="1"/>
  <c r="F300" i="1"/>
  <c r="H300" i="1"/>
  <c r="H299" i="1"/>
  <c r="I299" i="1" s="1"/>
  <c r="K299" i="1" s="1"/>
  <c r="F299" i="1"/>
  <c r="H298" i="1"/>
  <c r="I298" i="1" s="1"/>
  <c r="K298" i="1" s="1"/>
  <c r="F298" i="1"/>
  <c r="F297" i="1"/>
  <c r="H297" i="1"/>
  <c r="I297" i="1" s="1"/>
  <c r="K297" i="1" s="1"/>
  <c r="F296" i="1"/>
  <c r="H296" i="1"/>
  <c r="I296" i="1" s="1"/>
  <c r="K296" i="1" s="1"/>
  <c r="H295" i="1"/>
  <c r="F295" i="1"/>
  <c r="F294" i="1"/>
  <c r="H294" i="1"/>
  <c r="H293" i="1"/>
  <c r="I293" i="1" s="1"/>
  <c r="K293" i="1" s="1"/>
  <c r="F293" i="1"/>
  <c r="F292" i="1"/>
  <c r="H292" i="1"/>
  <c r="H291" i="1"/>
  <c r="F291" i="1"/>
  <c r="H290" i="1"/>
  <c r="I290" i="1" s="1"/>
  <c r="K290" i="1" s="1"/>
  <c r="F290" i="1"/>
  <c r="F289" i="1"/>
  <c r="H289" i="1"/>
  <c r="I289" i="1" s="1"/>
  <c r="K289" i="1" s="1"/>
  <c r="F288" i="1"/>
  <c r="H288" i="1"/>
  <c r="I288" i="1" s="1"/>
  <c r="K288" i="1" s="1"/>
  <c r="H287" i="1"/>
  <c r="F287" i="1"/>
  <c r="F286" i="1"/>
  <c r="H286" i="1"/>
  <c r="H285" i="1"/>
  <c r="I285" i="1" s="1"/>
  <c r="K285" i="1" s="1"/>
  <c r="F285" i="1"/>
  <c r="F284" i="1"/>
  <c r="H284" i="1"/>
  <c r="H283" i="1"/>
  <c r="I283" i="1" s="1"/>
  <c r="K283" i="1" s="1"/>
  <c r="F283" i="1"/>
  <c r="H282" i="1"/>
  <c r="I282" i="1" s="1"/>
  <c r="K282" i="1" s="1"/>
  <c r="F282" i="1"/>
  <c r="F281" i="1"/>
  <c r="H281" i="1"/>
  <c r="I281" i="1" s="1"/>
  <c r="K281" i="1" s="1"/>
  <c r="F280" i="1"/>
  <c r="H280" i="1"/>
  <c r="I280" i="1" s="1"/>
  <c r="K280" i="1" s="1"/>
  <c r="H279" i="1"/>
  <c r="F279" i="1"/>
  <c r="F278" i="1"/>
  <c r="H278" i="1"/>
  <c r="H277" i="1"/>
  <c r="I277" i="1" s="1"/>
  <c r="K277" i="1" s="1"/>
  <c r="F277" i="1"/>
  <c r="F276" i="1"/>
  <c r="H276" i="1"/>
  <c r="H275" i="1"/>
  <c r="F275" i="1"/>
  <c r="H274" i="1"/>
  <c r="I274" i="1" s="1"/>
  <c r="F274" i="1"/>
  <c r="F273" i="1"/>
  <c r="H273" i="1"/>
  <c r="I273" i="1" s="1"/>
  <c r="K273" i="1" s="1"/>
  <c r="F272" i="1"/>
  <c r="H272" i="1"/>
  <c r="I272" i="1" s="1"/>
  <c r="K272" i="1" s="1"/>
  <c r="H271" i="1"/>
  <c r="F271" i="1"/>
  <c r="F270" i="1"/>
  <c r="H270" i="1"/>
  <c r="I270" i="1" s="1"/>
  <c r="K270" i="1" s="1"/>
  <c r="H269" i="1"/>
  <c r="I269" i="1" s="1"/>
  <c r="K269" i="1" s="1"/>
  <c r="F269" i="1"/>
  <c r="F268" i="1"/>
  <c r="H268" i="1"/>
  <c r="H267" i="1"/>
  <c r="I267" i="1" s="1"/>
  <c r="K267" i="1" s="1"/>
  <c r="F267" i="1"/>
  <c r="H266" i="1"/>
  <c r="I266" i="1" s="1"/>
  <c r="K266" i="1" s="1"/>
  <c r="F266" i="1"/>
  <c r="F265" i="1"/>
  <c r="H265" i="1"/>
  <c r="I265" i="1" s="1"/>
  <c r="F264" i="1"/>
  <c r="H264" i="1"/>
  <c r="I264" i="1" s="1"/>
  <c r="K264" i="1" s="1"/>
  <c r="H263" i="1"/>
  <c r="F263" i="1"/>
  <c r="F262" i="1"/>
  <c r="H262" i="1"/>
  <c r="I262" i="1" s="1"/>
  <c r="K262" i="1" s="1"/>
  <c r="H261" i="1"/>
  <c r="I261" i="1" s="1"/>
  <c r="K261" i="1" s="1"/>
  <c r="F261" i="1"/>
  <c r="F260" i="1"/>
  <c r="H260" i="1"/>
  <c r="H259" i="1"/>
  <c r="I259" i="1" s="1"/>
  <c r="K259" i="1" s="1"/>
  <c r="F259" i="1"/>
  <c r="H258" i="1"/>
  <c r="I258" i="1" s="1"/>
  <c r="K258" i="1" s="1"/>
  <c r="F258" i="1"/>
  <c r="F257" i="1"/>
  <c r="H257" i="1"/>
  <c r="I257" i="1" s="1"/>
  <c r="K257" i="1" s="1"/>
  <c r="F256" i="1"/>
  <c r="H256" i="1"/>
  <c r="I256" i="1" s="1"/>
  <c r="K256" i="1" s="1"/>
  <c r="H255" i="1"/>
  <c r="F255" i="1"/>
  <c r="F254" i="1"/>
  <c r="H254" i="1"/>
  <c r="I254" i="1" s="1"/>
  <c r="K254" i="1" s="1"/>
  <c r="H253" i="1"/>
  <c r="I253" i="1" s="1"/>
  <c r="K253" i="1" s="1"/>
  <c r="F253" i="1"/>
  <c r="F252" i="1"/>
  <c r="H252" i="1"/>
  <c r="H251" i="1"/>
  <c r="I251" i="1" s="1"/>
  <c r="K251" i="1" s="1"/>
  <c r="F251" i="1"/>
  <c r="H250" i="1"/>
  <c r="I250" i="1" s="1"/>
  <c r="K250" i="1" s="1"/>
  <c r="F250" i="1"/>
  <c r="F249" i="1"/>
  <c r="H249" i="1"/>
  <c r="I249" i="1" s="1"/>
  <c r="F248" i="1"/>
  <c r="H248" i="1"/>
  <c r="I248" i="1" s="1"/>
  <c r="K248" i="1" s="1"/>
  <c r="H247" i="1"/>
  <c r="F247" i="1"/>
  <c r="F246" i="1"/>
  <c r="H246" i="1"/>
  <c r="H245" i="1"/>
  <c r="I245" i="1" s="1"/>
  <c r="K245" i="1" s="1"/>
  <c r="F245" i="1"/>
  <c r="F244" i="1"/>
  <c r="H244" i="1"/>
  <c r="H243" i="1"/>
  <c r="F243" i="1"/>
  <c r="H242" i="1"/>
  <c r="I242" i="1" s="1"/>
  <c r="K242" i="1" s="1"/>
  <c r="F242" i="1"/>
  <c r="F241" i="1"/>
  <c r="H241" i="1"/>
  <c r="I241" i="1" s="1"/>
  <c r="K241" i="1" s="1"/>
  <c r="F240" i="1"/>
  <c r="H240" i="1"/>
  <c r="I240" i="1" s="1"/>
  <c r="K240" i="1" s="1"/>
  <c r="H239" i="1"/>
  <c r="F239" i="1"/>
  <c r="F238" i="1"/>
  <c r="H238" i="1"/>
  <c r="I238" i="1" s="1"/>
  <c r="K238" i="1" s="1"/>
  <c r="H237" i="1"/>
  <c r="I237" i="1" s="1"/>
  <c r="K237" i="1" s="1"/>
  <c r="F237" i="1"/>
  <c r="F236" i="1"/>
  <c r="H236" i="1"/>
  <c r="H235" i="1"/>
  <c r="F235" i="1"/>
  <c r="H234" i="1"/>
  <c r="I234" i="1" s="1"/>
  <c r="K234" i="1" s="1"/>
  <c r="F234" i="1"/>
  <c r="F233" i="1"/>
  <c r="H233" i="1"/>
  <c r="I233" i="1" s="1"/>
  <c r="K233" i="1" s="1"/>
  <c r="F232" i="1"/>
  <c r="H232" i="1"/>
  <c r="I232" i="1" s="1"/>
  <c r="K232" i="1" s="1"/>
  <c r="H231" i="1"/>
  <c r="F231" i="1"/>
  <c r="F230" i="1"/>
  <c r="H230" i="1"/>
  <c r="H229" i="1"/>
  <c r="I229" i="1" s="1"/>
  <c r="K229" i="1" s="1"/>
  <c r="F229" i="1"/>
  <c r="F228" i="1"/>
  <c r="H228" i="1"/>
  <c r="H227" i="1"/>
  <c r="F227" i="1"/>
  <c r="H226" i="1"/>
  <c r="I226" i="1" s="1"/>
  <c r="K226" i="1" s="1"/>
  <c r="F226" i="1"/>
  <c r="F225" i="1"/>
  <c r="H225" i="1"/>
  <c r="I225" i="1" s="1"/>
  <c r="K225" i="1" s="1"/>
  <c r="F224" i="1"/>
  <c r="H224" i="1"/>
  <c r="I224" i="1" s="1"/>
  <c r="K224" i="1" s="1"/>
  <c r="H223" i="1"/>
  <c r="F223" i="1"/>
  <c r="F222" i="1"/>
  <c r="H222" i="1"/>
  <c r="I222" i="1" s="1"/>
  <c r="K222" i="1" s="1"/>
  <c r="H221" i="1"/>
  <c r="I221" i="1" s="1"/>
  <c r="K221" i="1" s="1"/>
  <c r="F221" i="1"/>
  <c r="F220" i="1"/>
  <c r="H220" i="1"/>
  <c r="H219" i="1"/>
  <c r="I219" i="1" s="1"/>
  <c r="K219" i="1" s="1"/>
  <c r="F219" i="1"/>
  <c r="H218" i="1"/>
  <c r="I218" i="1" s="1"/>
  <c r="K218" i="1" s="1"/>
  <c r="F218" i="1"/>
  <c r="F217" i="1"/>
  <c r="H217" i="1"/>
  <c r="I217" i="1" s="1"/>
  <c r="K217" i="1" s="1"/>
  <c r="F216" i="1"/>
  <c r="H216" i="1"/>
  <c r="I216" i="1" s="1"/>
  <c r="K216" i="1" s="1"/>
  <c r="H215" i="1"/>
  <c r="F215" i="1"/>
  <c r="F214" i="1"/>
  <c r="H214" i="1"/>
  <c r="I214" i="1" s="1"/>
  <c r="K214" i="1" s="1"/>
  <c r="H213" i="1"/>
  <c r="I213" i="1" s="1"/>
  <c r="K213" i="1" s="1"/>
  <c r="F213" i="1"/>
  <c r="F212" i="1"/>
  <c r="H212" i="1"/>
  <c r="H211" i="1"/>
  <c r="I211" i="1" s="1"/>
  <c r="K211" i="1" s="1"/>
  <c r="F211" i="1"/>
  <c r="H210" i="1"/>
  <c r="I210" i="1" s="1"/>
  <c r="K210" i="1" s="1"/>
  <c r="F210" i="1"/>
  <c r="F209" i="1"/>
  <c r="H209" i="1"/>
  <c r="I209" i="1" s="1"/>
  <c r="K209" i="1" s="1"/>
  <c r="F208" i="1"/>
  <c r="H208" i="1"/>
  <c r="I208" i="1" s="1"/>
  <c r="K208" i="1" s="1"/>
  <c r="H207" i="1"/>
  <c r="F207" i="1"/>
  <c r="F206" i="1"/>
  <c r="H206" i="1"/>
  <c r="H205" i="1"/>
  <c r="I205" i="1" s="1"/>
  <c r="K205" i="1" s="1"/>
  <c r="F205" i="1"/>
  <c r="F204" i="1"/>
  <c r="H204" i="1"/>
  <c r="H203" i="1"/>
  <c r="F203" i="1"/>
  <c r="H202" i="1"/>
  <c r="I202" i="1" s="1"/>
  <c r="K202" i="1" s="1"/>
  <c r="F202" i="1"/>
  <c r="F201" i="1"/>
  <c r="H201" i="1"/>
  <c r="I201" i="1" s="1"/>
  <c r="K201" i="1" s="1"/>
  <c r="F200" i="1"/>
  <c r="H200" i="1"/>
  <c r="I200" i="1" s="1"/>
  <c r="K200" i="1" s="1"/>
  <c r="H199" i="1"/>
  <c r="F199" i="1"/>
  <c r="F198" i="1"/>
  <c r="H198" i="1"/>
  <c r="H197" i="1"/>
  <c r="I197" i="1" s="1"/>
  <c r="K197" i="1" s="1"/>
  <c r="F197" i="1"/>
  <c r="F196" i="1"/>
  <c r="H196" i="1"/>
  <c r="H195" i="1"/>
  <c r="F195" i="1"/>
  <c r="H194" i="1"/>
  <c r="I194" i="1" s="1"/>
  <c r="K194" i="1" s="1"/>
  <c r="F194" i="1"/>
  <c r="F193" i="1"/>
  <c r="H193" i="1"/>
  <c r="F192" i="1"/>
  <c r="H192" i="1"/>
  <c r="I192" i="1" s="1"/>
  <c r="K192" i="1" s="1"/>
  <c r="H191" i="1"/>
  <c r="F191" i="1"/>
  <c r="F190" i="1"/>
  <c r="H190" i="1"/>
  <c r="I190" i="1" s="1"/>
  <c r="K190" i="1" s="1"/>
  <c r="H189" i="1"/>
  <c r="I189" i="1" s="1"/>
  <c r="K189" i="1" s="1"/>
  <c r="F189" i="1"/>
  <c r="F188" i="1"/>
  <c r="H188" i="1"/>
  <c r="H187" i="1"/>
  <c r="I187" i="1" s="1"/>
  <c r="K187" i="1" s="1"/>
  <c r="F187" i="1"/>
  <c r="H186" i="1"/>
  <c r="I186" i="1" s="1"/>
  <c r="K186" i="1" s="1"/>
  <c r="F186" i="1"/>
  <c r="F185" i="1"/>
  <c r="H185" i="1"/>
  <c r="F184" i="1"/>
  <c r="H184" i="1"/>
  <c r="I184" i="1" s="1"/>
  <c r="K184" i="1" s="1"/>
  <c r="H183" i="1"/>
  <c r="F183" i="1"/>
  <c r="F182" i="1"/>
  <c r="H182" i="1"/>
  <c r="I182" i="1" s="1"/>
  <c r="K182" i="1" s="1"/>
  <c r="H181" i="1"/>
  <c r="I181" i="1" s="1"/>
  <c r="K181" i="1" s="1"/>
  <c r="F181" i="1"/>
  <c r="F180" i="1"/>
  <c r="H180" i="1"/>
  <c r="H179" i="1"/>
  <c r="I179" i="1" s="1"/>
  <c r="K179" i="1" s="1"/>
  <c r="F179" i="1"/>
  <c r="H178" i="1"/>
  <c r="I178" i="1" s="1"/>
  <c r="K178" i="1" s="1"/>
  <c r="F178" i="1"/>
  <c r="F177" i="1"/>
  <c r="H177" i="1"/>
  <c r="F176" i="1"/>
  <c r="H176" i="1"/>
  <c r="I176" i="1" s="1"/>
  <c r="K176" i="1" s="1"/>
  <c r="H175" i="1"/>
  <c r="F175" i="1"/>
  <c r="F174" i="1"/>
  <c r="H174" i="1"/>
  <c r="H173" i="1"/>
  <c r="I173" i="1" s="1"/>
  <c r="K173" i="1" s="1"/>
  <c r="F173" i="1"/>
  <c r="F172" i="1"/>
  <c r="H172" i="1"/>
  <c r="H171" i="1"/>
  <c r="I171" i="1" s="1"/>
  <c r="K171" i="1" s="1"/>
  <c r="F171" i="1"/>
  <c r="H170" i="1"/>
  <c r="I170" i="1" s="1"/>
  <c r="K170" i="1" s="1"/>
  <c r="F170" i="1"/>
  <c r="F169" i="1"/>
  <c r="H169" i="1"/>
  <c r="F168" i="1"/>
  <c r="H168" i="1"/>
  <c r="I168" i="1" s="1"/>
  <c r="K168" i="1" s="1"/>
  <c r="H167" i="1"/>
  <c r="F167" i="1"/>
  <c r="F166" i="1"/>
  <c r="H166" i="1"/>
  <c r="I166" i="1" s="1"/>
  <c r="K166" i="1" s="1"/>
  <c r="H165" i="1"/>
  <c r="I165" i="1" s="1"/>
  <c r="K165" i="1" s="1"/>
  <c r="F165" i="1"/>
  <c r="F164" i="1"/>
  <c r="H164" i="1"/>
  <c r="H163" i="1"/>
  <c r="I163" i="1" s="1"/>
  <c r="K163" i="1" s="1"/>
  <c r="F163" i="1"/>
  <c r="H162" i="1"/>
  <c r="I162" i="1" s="1"/>
  <c r="K162" i="1" s="1"/>
  <c r="F162" i="1"/>
  <c r="F161" i="1"/>
  <c r="H161" i="1"/>
  <c r="F160" i="1"/>
  <c r="H160" i="1"/>
  <c r="I160" i="1" s="1"/>
  <c r="K160" i="1" s="1"/>
  <c r="H159" i="1"/>
  <c r="F159" i="1"/>
  <c r="F158" i="1"/>
  <c r="H158" i="1"/>
  <c r="H157" i="1"/>
  <c r="I157" i="1" s="1"/>
  <c r="K157" i="1" s="1"/>
  <c r="F157" i="1"/>
  <c r="F156" i="1"/>
  <c r="H156" i="1"/>
  <c r="H155" i="1"/>
  <c r="F155" i="1"/>
  <c r="H154" i="1"/>
  <c r="I154" i="1" s="1"/>
  <c r="K154" i="1" s="1"/>
  <c r="F154" i="1"/>
  <c r="F153" i="1"/>
  <c r="H153" i="1"/>
  <c r="F152" i="1"/>
  <c r="H152" i="1"/>
  <c r="I152" i="1" s="1"/>
  <c r="K152" i="1" s="1"/>
  <c r="H151" i="1"/>
  <c r="F151" i="1"/>
  <c r="F150" i="1"/>
  <c r="H150" i="1"/>
  <c r="I150" i="1" s="1"/>
  <c r="K150" i="1" s="1"/>
  <c r="H149" i="1"/>
  <c r="I149" i="1" s="1"/>
  <c r="K149" i="1" s="1"/>
  <c r="F149" i="1"/>
  <c r="F148" i="1"/>
  <c r="H148" i="1"/>
  <c r="H147" i="1"/>
  <c r="I147" i="1" s="1"/>
  <c r="K147" i="1" s="1"/>
  <c r="F147" i="1"/>
  <c r="H146" i="1"/>
  <c r="I146" i="1" s="1"/>
  <c r="K146" i="1" s="1"/>
  <c r="F146" i="1"/>
  <c r="F145" i="1"/>
  <c r="H145" i="1"/>
  <c r="F144" i="1"/>
  <c r="H144" i="1"/>
  <c r="I144" i="1" s="1"/>
  <c r="K144" i="1" s="1"/>
  <c r="H143" i="1"/>
  <c r="F143" i="1"/>
  <c r="F142" i="1"/>
  <c r="H142" i="1"/>
  <c r="I142" i="1" s="1"/>
  <c r="K142" i="1" s="1"/>
  <c r="H141" i="1"/>
  <c r="I141" i="1" s="1"/>
  <c r="K141" i="1" s="1"/>
  <c r="F141" i="1"/>
  <c r="F140" i="1"/>
  <c r="H140" i="1"/>
  <c r="H139" i="1"/>
  <c r="I139" i="1" s="1"/>
  <c r="K139" i="1" s="1"/>
  <c r="F139" i="1"/>
  <c r="H138" i="1"/>
  <c r="I138" i="1" s="1"/>
  <c r="K138" i="1" s="1"/>
  <c r="F138" i="1"/>
  <c r="F137" i="1"/>
  <c r="H137" i="1"/>
  <c r="F136" i="1"/>
  <c r="H136" i="1"/>
  <c r="I136" i="1" s="1"/>
  <c r="K136" i="1" s="1"/>
  <c r="H135" i="1"/>
  <c r="F135" i="1"/>
  <c r="F134" i="1"/>
  <c r="H134" i="1"/>
  <c r="H133" i="1"/>
  <c r="I133" i="1" s="1"/>
  <c r="K133" i="1" s="1"/>
  <c r="F133" i="1"/>
  <c r="F132" i="1"/>
  <c r="H132" i="1"/>
  <c r="H131" i="1"/>
  <c r="F131" i="1"/>
  <c r="H130" i="1"/>
  <c r="I130" i="1" s="1"/>
  <c r="K130" i="1" s="1"/>
  <c r="F130" i="1"/>
  <c r="F129" i="1"/>
  <c r="H129" i="1"/>
  <c r="H128" i="1"/>
  <c r="I128" i="1" s="1"/>
  <c r="K128" i="1" s="1"/>
  <c r="F128" i="1"/>
  <c r="H127" i="1"/>
  <c r="F127" i="1"/>
  <c r="F126" i="1"/>
  <c r="H126" i="1"/>
  <c r="I126" i="1" s="1"/>
  <c r="K126" i="1" s="1"/>
  <c r="H125" i="1"/>
  <c r="I125" i="1" s="1"/>
  <c r="K125" i="1" s="1"/>
  <c r="F125" i="1"/>
  <c r="H124" i="1"/>
  <c r="H123" i="1"/>
  <c r="I123" i="1" s="1"/>
  <c r="K123" i="1" s="1"/>
  <c r="F123" i="1"/>
  <c r="H122" i="1"/>
  <c r="I122" i="1" s="1"/>
  <c r="K122" i="1" s="1"/>
  <c r="F122" i="1"/>
  <c r="F121" i="1"/>
  <c r="H121" i="1"/>
  <c r="H120" i="1"/>
  <c r="I120" i="1" s="1"/>
  <c r="K120" i="1" s="1"/>
  <c r="F120" i="1"/>
  <c r="H119" i="1"/>
  <c r="F119" i="1"/>
  <c r="F118" i="1"/>
  <c r="H118" i="1"/>
  <c r="I118" i="1" s="1"/>
  <c r="K118" i="1" s="1"/>
  <c r="H117" i="1"/>
  <c r="I117" i="1" s="1"/>
  <c r="K117" i="1" s="1"/>
  <c r="F117" i="1"/>
  <c r="H116" i="1"/>
  <c r="H115" i="1"/>
  <c r="I115" i="1" s="1"/>
  <c r="K115" i="1" s="1"/>
  <c r="F115" i="1"/>
  <c r="H114" i="1"/>
  <c r="I114" i="1" s="1"/>
  <c r="K114" i="1" s="1"/>
  <c r="F114" i="1"/>
  <c r="H113" i="1"/>
  <c r="H112" i="1"/>
  <c r="I112" i="1" s="1"/>
  <c r="K112" i="1" s="1"/>
  <c r="F112" i="1"/>
  <c r="H111" i="1"/>
  <c r="F111" i="1"/>
  <c r="F110" i="1"/>
  <c r="H110" i="1"/>
  <c r="H109" i="1"/>
  <c r="I109" i="1" s="1"/>
  <c r="K109" i="1" s="1"/>
  <c r="F109" i="1"/>
  <c r="H108" i="1"/>
  <c r="F108" i="1"/>
  <c r="H107" i="1"/>
  <c r="I107" i="1" s="1"/>
  <c r="K107" i="1" s="1"/>
  <c r="F107" i="1"/>
  <c r="H106" i="1"/>
  <c r="I106" i="1" s="1"/>
  <c r="K106" i="1" s="1"/>
  <c r="F106" i="1"/>
  <c r="H105" i="1"/>
  <c r="H104" i="1"/>
  <c r="I104" i="1" s="1"/>
  <c r="K104" i="1" s="1"/>
  <c r="F104" i="1"/>
  <c r="H103" i="1"/>
  <c r="F103" i="1"/>
  <c r="F102" i="1"/>
  <c r="H102" i="1"/>
  <c r="H101" i="1"/>
  <c r="I101" i="1" s="1"/>
  <c r="K101" i="1" s="1"/>
  <c r="F101" i="1"/>
  <c r="H100" i="1"/>
  <c r="F100" i="1"/>
  <c r="H99" i="1"/>
  <c r="I99" i="1" s="1"/>
  <c r="K99" i="1" s="1"/>
  <c r="F99" i="1"/>
  <c r="H98" i="1"/>
  <c r="I98" i="1" s="1"/>
  <c r="K98" i="1" s="1"/>
  <c r="F98" i="1"/>
  <c r="F97" i="1"/>
  <c r="H97" i="1"/>
  <c r="H96" i="1"/>
  <c r="I96" i="1" s="1"/>
  <c r="K96" i="1" s="1"/>
  <c r="F96" i="1"/>
  <c r="H95" i="1"/>
  <c r="F95" i="1"/>
  <c r="F94" i="1"/>
  <c r="H94" i="1"/>
  <c r="I94" i="1" s="1"/>
  <c r="K94" i="1" s="1"/>
  <c r="H93" i="1"/>
  <c r="I93" i="1" s="1"/>
  <c r="K93" i="1" s="1"/>
  <c r="F93" i="1"/>
  <c r="H92" i="1"/>
  <c r="H91" i="1"/>
  <c r="I91" i="1" s="1"/>
  <c r="K91" i="1" s="1"/>
  <c r="F91" i="1"/>
  <c r="H90" i="1"/>
  <c r="I90" i="1" s="1"/>
  <c r="K90" i="1" s="1"/>
  <c r="F90" i="1"/>
  <c r="F89" i="1"/>
  <c r="H89" i="1"/>
  <c r="H88" i="1"/>
  <c r="I88" i="1" s="1"/>
  <c r="K88" i="1" s="1"/>
  <c r="F88" i="1"/>
  <c r="H87" i="1"/>
  <c r="F87" i="1"/>
  <c r="F86" i="1"/>
  <c r="H86" i="1"/>
  <c r="H85" i="1"/>
  <c r="I85" i="1" s="1"/>
  <c r="K85" i="1" s="1"/>
  <c r="F85" i="1"/>
  <c r="H84" i="1"/>
  <c r="I84" i="1" s="1"/>
  <c r="K84" i="1" s="1"/>
  <c r="F84" i="1"/>
  <c r="H83" i="1"/>
  <c r="I83" i="1" s="1"/>
  <c r="K83" i="1" s="1"/>
  <c r="F83" i="1"/>
  <c r="H82" i="1"/>
  <c r="F82" i="1"/>
  <c r="H81" i="1"/>
  <c r="F80" i="1"/>
  <c r="H80" i="1"/>
  <c r="I80" i="1" s="1"/>
  <c r="K80" i="1" s="1"/>
  <c r="H79" i="1"/>
  <c r="F79" i="1"/>
  <c r="F78" i="1"/>
  <c r="H78" i="1"/>
  <c r="H77" i="1"/>
  <c r="I77" i="1" s="1"/>
  <c r="K77" i="1" s="1"/>
  <c r="F77" i="1"/>
  <c r="H76" i="1"/>
  <c r="I76" i="1" s="1"/>
  <c r="K76" i="1" s="1"/>
  <c r="H75" i="1"/>
  <c r="I75" i="1" s="1"/>
  <c r="K75" i="1" s="1"/>
  <c r="F75" i="1"/>
  <c r="H74" i="1"/>
  <c r="I74" i="1" s="1"/>
  <c r="K74" i="1" s="1"/>
  <c r="F74" i="1"/>
  <c r="F73" i="1"/>
  <c r="H73" i="1"/>
  <c r="H72" i="1"/>
  <c r="I72" i="1" s="1"/>
  <c r="K72" i="1" s="1"/>
  <c r="F72" i="1"/>
  <c r="H71" i="1"/>
  <c r="F71" i="1"/>
  <c r="F70" i="1"/>
  <c r="H70" i="1"/>
  <c r="H69" i="1"/>
  <c r="I69" i="1" s="1"/>
  <c r="K69" i="1" s="1"/>
  <c r="F69" i="1"/>
  <c r="H68" i="1"/>
  <c r="H67" i="1"/>
  <c r="I67" i="1" s="1"/>
  <c r="K67" i="1" s="1"/>
  <c r="F67" i="1"/>
  <c r="H66" i="1"/>
  <c r="F66" i="1"/>
  <c r="H65" i="1"/>
  <c r="F65" i="1"/>
  <c r="F64" i="1"/>
  <c r="H64" i="1"/>
  <c r="I64" i="1" s="1"/>
  <c r="K64" i="1" s="1"/>
  <c r="H63" i="1"/>
  <c r="F63" i="1"/>
  <c r="F62" i="1"/>
  <c r="H62" i="1"/>
  <c r="I62" i="1" s="1"/>
  <c r="K62" i="1" s="1"/>
  <c r="H61" i="1"/>
  <c r="I61" i="1" s="1"/>
  <c r="K61" i="1" s="1"/>
  <c r="F61" i="1"/>
  <c r="H60" i="1"/>
  <c r="I60" i="1" s="1"/>
  <c r="K60" i="1" s="1"/>
  <c r="F60" i="1"/>
  <c r="H59" i="1"/>
  <c r="I59" i="1" s="1"/>
  <c r="K59" i="1" s="1"/>
  <c r="F59" i="1"/>
  <c r="H58" i="1"/>
  <c r="I58" i="1" s="1"/>
  <c r="K58" i="1" s="1"/>
  <c r="F58" i="1"/>
  <c r="H57" i="1"/>
  <c r="H56" i="1"/>
  <c r="I56" i="1" s="1"/>
  <c r="K56" i="1" s="1"/>
  <c r="F56" i="1"/>
  <c r="H55" i="1"/>
  <c r="I55" i="1" s="1"/>
  <c r="K55" i="1" s="1"/>
  <c r="F55" i="1"/>
  <c r="F54" i="1"/>
  <c r="H54" i="1"/>
  <c r="H53" i="1"/>
  <c r="I53" i="1" s="1"/>
  <c r="K53" i="1" s="1"/>
  <c r="F53" i="1"/>
  <c r="H52" i="1"/>
  <c r="F52" i="1"/>
  <c r="H51" i="1"/>
  <c r="I51" i="1" s="1"/>
  <c r="K51" i="1" s="1"/>
  <c r="F51" i="1"/>
  <c r="H50" i="1"/>
  <c r="F50" i="1"/>
  <c r="H49" i="1"/>
  <c r="F48" i="1"/>
  <c r="H48" i="1"/>
  <c r="I48" i="1" s="1"/>
  <c r="K48" i="1" s="1"/>
  <c r="H47" i="1"/>
  <c r="F47" i="1"/>
  <c r="F46" i="1"/>
  <c r="H46" i="1"/>
  <c r="H45" i="1"/>
  <c r="I45" i="1" s="1"/>
  <c r="K45" i="1" s="1"/>
  <c r="F45" i="1"/>
  <c r="H44" i="1"/>
  <c r="I44" i="1" s="1"/>
  <c r="K44" i="1" s="1"/>
  <c r="F44" i="1"/>
  <c r="H43" i="1"/>
  <c r="I43" i="1" s="1"/>
  <c r="K43" i="1" s="1"/>
  <c r="F43" i="1"/>
  <c r="H42" i="1"/>
  <c r="I42" i="1" s="1"/>
  <c r="K42" i="1" s="1"/>
  <c r="F42" i="1"/>
  <c r="H41" i="1"/>
  <c r="H40" i="1"/>
  <c r="I40" i="1" s="1"/>
  <c r="K40" i="1" s="1"/>
  <c r="F40" i="1"/>
  <c r="H39" i="1"/>
  <c r="I39" i="1" s="1"/>
  <c r="K39" i="1" s="1"/>
  <c r="F39" i="1"/>
  <c r="F38" i="1"/>
  <c r="H38" i="1"/>
  <c r="I38" i="1" s="1"/>
  <c r="K38" i="1" s="1"/>
  <c r="H37" i="1"/>
  <c r="I37" i="1" s="1"/>
  <c r="K37" i="1" s="1"/>
  <c r="F37" i="1"/>
  <c r="H36" i="1"/>
  <c r="I36" i="1" s="1"/>
  <c r="K36" i="1" s="1"/>
  <c r="F35" i="1"/>
  <c r="H35" i="1"/>
  <c r="I35" i="1" s="1"/>
  <c r="K35" i="1" s="1"/>
  <c r="H34" i="1"/>
  <c r="F34" i="1"/>
  <c r="F33" i="1"/>
  <c r="H33" i="1"/>
  <c r="H32" i="1"/>
  <c r="I32" i="1" s="1"/>
  <c r="K32" i="1" s="1"/>
  <c r="F32" i="1"/>
  <c r="H31" i="1"/>
  <c r="I31" i="1" s="1"/>
  <c r="K31" i="1" s="1"/>
  <c r="F31" i="1"/>
  <c r="F30" i="1"/>
  <c r="H30" i="1"/>
  <c r="F29" i="1"/>
  <c r="H29" i="1"/>
  <c r="I29" i="1" s="1"/>
  <c r="K29" i="1" s="1"/>
  <c r="H28" i="1"/>
  <c r="I28" i="1" s="1"/>
  <c r="K28" i="1" s="1"/>
  <c r="F28" i="1"/>
  <c r="F27" i="1"/>
  <c r="H27" i="1"/>
  <c r="I27" i="1" s="1"/>
  <c r="K27" i="1" s="1"/>
  <c r="H26" i="1"/>
  <c r="I26" i="1" s="1"/>
  <c r="K26" i="1" s="1"/>
  <c r="F26" i="1"/>
  <c r="H25" i="1"/>
  <c r="H24" i="1"/>
  <c r="I24" i="1" s="1"/>
  <c r="K24" i="1" s="1"/>
  <c r="F24" i="1"/>
  <c r="H23" i="1"/>
  <c r="I23" i="1" s="1"/>
  <c r="K23" i="1" s="1"/>
  <c r="F23" i="1"/>
  <c r="F22" i="1"/>
  <c r="H22" i="1"/>
  <c r="I22" i="1" s="1"/>
  <c r="K22" i="1" s="1"/>
  <c r="H21" i="1"/>
  <c r="I21" i="1" s="1"/>
  <c r="K21" i="1" s="1"/>
  <c r="F21" i="1"/>
  <c r="H20" i="1"/>
  <c r="I20" i="1" s="1"/>
  <c r="K20" i="1" s="1"/>
  <c r="F19" i="1"/>
  <c r="H19" i="1"/>
  <c r="I19" i="1" s="1"/>
  <c r="K19" i="1" s="1"/>
  <c r="H18" i="1"/>
  <c r="I18" i="1" s="1"/>
  <c r="K18" i="1" s="1"/>
  <c r="F18" i="1"/>
  <c r="F17" i="1"/>
  <c r="H17" i="1"/>
  <c r="H16" i="1"/>
  <c r="I16" i="1" s="1"/>
  <c r="K16" i="1" s="1"/>
  <c r="F16" i="1"/>
  <c r="H15" i="1"/>
  <c r="I15" i="1" s="1"/>
  <c r="K15" i="1" s="1"/>
  <c r="F15" i="1"/>
  <c r="H14" i="1"/>
  <c r="I14" i="1" s="1"/>
  <c r="K14" i="1" s="1"/>
  <c r="F14" i="1"/>
  <c r="I66" i="1" l="1"/>
  <c r="K66" i="1" s="1"/>
  <c r="I71" i="1"/>
  <c r="K71" i="1" s="1"/>
  <c r="I46" i="1"/>
  <c r="K46" i="1" s="1"/>
  <c r="I155" i="1"/>
  <c r="K155" i="1" s="1"/>
  <c r="I158" i="1"/>
  <c r="K158" i="1" s="1"/>
  <c r="I243" i="1"/>
  <c r="K243" i="1" s="1"/>
  <c r="I246" i="1"/>
  <c r="K246" i="1" s="1"/>
  <c r="I275" i="1"/>
  <c r="K275" i="1" s="1"/>
  <c r="I278" i="1"/>
  <c r="K278" i="1" s="1"/>
  <c r="I305" i="1"/>
  <c r="K305" i="1" s="1"/>
  <c r="I328" i="1"/>
  <c r="K328" i="1" s="1"/>
  <c r="I348" i="1"/>
  <c r="K348" i="1" s="1"/>
  <c r="I401" i="1"/>
  <c r="K401" i="1" s="1"/>
  <c r="I82" i="1"/>
  <c r="K82" i="1" s="1"/>
  <c r="I87" i="1"/>
  <c r="K87" i="1" s="1"/>
  <c r="I34" i="1"/>
  <c r="K34" i="1" s="1"/>
  <c r="I52" i="1"/>
  <c r="K52" i="1" s="1"/>
  <c r="I102" i="1"/>
  <c r="K102" i="1" s="1"/>
  <c r="I131" i="1"/>
  <c r="K131" i="1" s="1"/>
  <c r="I134" i="1"/>
  <c r="K134" i="1" s="1"/>
  <c r="I422" i="1"/>
  <c r="K422" i="1" s="1"/>
  <c r="I195" i="1"/>
  <c r="K195" i="1" s="1"/>
  <c r="I198" i="1"/>
  <c r="K198" i="1" s="1"/>
  <c r="I227" i="1"/>
  <c r="K227" i="1" s="1"/>
  <c r="I230" i="1"/>
  <c r="K230" i="1" s="1"/>
  <c r="I286" i="1"/>
  <c r="K286" i="1" s="1"/>
  <c r="I314" i="1"/>
  <c r="K314" i="1" s="1"/>
  <c r="I339" i="1"/>
  <c r="K339" i="1" s="1"/>
  <c r="I369" i="1"/>
  <c r="K369" i="1" s="1"/>
  <c r="I386" i="1"/>
  <c r="K386" i="1" s="1"/>
  <c r="I389" i="1"/>
  <c r="K389" i="1" s="1"/>
  <c r="I50" i="1"/>
  <c r="K50" i="1" s="1"/>
  <c r="I30" i="1"/>
  <c r="K30" i="1" s="1"/>
  <c r="I68" i="1"/>
  <c r="K68" i="1" s="1"/>
  <c r="I78" i="1"/>
  <c r="K78" i="1" s="1"/>
  <c r="I110" i="1"/>
  <c r="K110" i="1" s="1"/>
  <c r="I174" i="1"/>
  <c r="K174" i="1" s="1"/>
  <c r="I203" i="1"/>
  <c r="K203" i="1" s="1"/>
  <c r="I206" i="1"/>
  <c r="K206" i="1" s="1"/>
  <c r="I235" i="1"/>
  <c r="K235" i="1" s="1"/>
  <c r="I291" i="1"/>
  <c r="K291" i="1" s="1"/>
  <c r="I294" i="1"/>
  <c r="K294" i="1" s="1"/>
  <c r="I304" i="1"/>
  <c r="K304" i="1" s="1"/>
  <c r="I312" i="1"/>
  <c r="K312" i="1" s="1"/>
  <c r="I347" i="1"/>
  <c r="K347" i="1" s="1"/>
  <c r="I377" i="1"/>
  <c r="K377" i="1" s="1"/>
  <c r="I546" i="1"/>
  <c r="K546" i="1" s="1"/>
  <c r="I549" i="1"/>
  <c r="K549" i="1" s="1"/>
  <c r="I786" i="1"/>
  <c r="K786" i="1" s="1"/>
  <c r="I827" i="1"/>
  <c r="K827" i="1" s="1"/>
  <c r="I835" i="1"/>
  <c r="K835" i="1" s="1"/>
  <c r="I843" i="1"/>
  <c r="K843" i="1" s="1"/>
  <c r="I858" i="1"/>
  <c r="K858" i="1" s="1"/>
  <c r="I1266" i="1"/>
  <c r="K1266" i="1" s="1"/>
  <c r="I1415" i="1"/>
  <c r="K1415" i="1" s="1"/>
  <c r="I1423" i="1"/>
  <c r="K1423" i="1" s="1"/>
  <c r="I1436" i="1"/>
  <c r="K1436" i="1" s="1"/>
  <c r="I1516" i="1"/>
  <c r="K1516" i="1" s="1"/>
  <c r="I1519" i="1"/>
  <c r="K1519" i="1" s="1"/>
  <c r="I1548" i="1"/>
  <c r="K1548" i="1" s="1"/>
  <c r="I1551" i="1"/>
  <c r="K1551" i="1" s="1"/>
  <c r="I1580" i="1"/>
  <c r="K1580" i="1" s="1"/>
  <c r="I1583" i="1"/>
  <c r="K1583" i="1" s="1"/>
  <c r="I1591" i="1"/>
  <c r="K1591" i="1" s="1"/>
  <c r="I615" i="1"/>
  <c r="K615" i="1" s="1"/>
  <c r="I623" i="1"/>
  <c r="K623" i="1" s="1"/>
  <c r="I667" i="1"/>
  <c r="K667" i="1" s="1"/>
  <c r="I675" i="1"/>
  <c r="K675" i="1" s="1"/>
  <c r="I685" i="1"/>
  <c r="K685" i="1" s="1"/>
  <c r="I768" i="1"/>
  <c r="K768" i="1" s="1"/>
  <c r="I776" i="1"/>
  <c r="K776" i="1" s="1"/>
  <c r="I822" i="1"/>
  <c r="K822" i="1" s="1"/>
  <c r="I863" i="1"/>
  <c r="K863" i="1" s="1"/>
  <c r="I871" i="1"/>
  <c r="K871" i="1" s="1"/>
  <c r="I926" i="1"/>
  <c r="K926" i="1" s="1"/>
  <c r="I944" i="1"/>
  <c r="K944" i="1" s="1"/>
  <c r="I964" i="1"/>
  <c r="K964" i="1" s="1"/>
  <c r="I982" i="1"/>
  <c r="K982" i="1" s="1"/>
  <c r="I997" i="1"/>
  <c r="K997" i="1" s="1"/>
  <c r="I1028" i="1"/>
  <c r="K1028" i="1" s="1"/>
  <c r="I1046" i="1"/>
  <c r="K1046" i="1" s="1"/>
  <c r="I1057" i="1"/>
  <c r="K1057" i="1" s="1"/>
  <c r="I1073" i="1"/>
  <c r="K1073" i="1" s="1"/>
  <c r="I1081" i="1"/>
  <c r="K1081" i="1" s="1"/>
  <c r="I1138" i="1"/>
  <c r="K1138" i="1" s="1"/>
  <c r="I1175" i="1"/>
  <c r="K1175" i="1" s="1"/>
  <c r="I1271" i="1"/>
  <c r="K1271" i="1" s="1"/>
  <c r="I1285" i="1"/>
  <c r="K1285" i="1" s="1"/>
  <c r="I1288" i="1"/>
  <c r="K1288" i="1" s="1"/>
  <c r="I1295" i="1"/>
  <c r="K1295" i="1" s="1"/>
  <c r="I1301" i="1"/>
  <c r="K1301" i="1" s="1"/>
  <c r="I1317" i="1"/>
  <c r="K1317" i="1" s="1"/>
  <c r="I1413" i="1"/>
  <c r="K1413" i="1" s="1"/>
  <c r="I1418" i="1"/>
  <c r="K1418" i="1" s="1"/>
  <c r="I1421" i="1"/>
  <c r="K1421" i="1" s="1"/>
  <c r="I1426" i="1"/>
  <c r="K1426" i="1" s="1"/>
  <c r="I1499" i="1"/>
  <c r="K1499" i="1" s="1"/>
  <c r="I1531" i="1"/>
  <c r="K1531" i="1" s="1"/>
  <c r="I1563" i="1"/>
  <c r="K1563" i="1" s="1"/>
  <c r="I1566" i="1"/>
  <c r="K1566" i="1" s="1"/>
  <c r="I1649" i="1"/>
  <c r="K1649" i="1" s="1"/>
  <c r="I555" i="1"/>
  <c r="K555" i="1" s="1"/>
  <c r="I707" i="1"/>
  <c r="K707" i="1" s="1"/>
  <c r="I715" i="1"/>
  <c r="K715" i="1" s="1"/>
  <c r="I730" i="1"/>
  <c r="K730" i="1" s="1"/>
  <c r="I859" i="1"/>
  <c r="K859" i="1" s="1"/>
  <c r="I867" i="1"/>
  <c r="K867" i="1" s="1"/>
  <c r="I888" i="1"/>
  <c r="K888" i="1" s="1"/>
  <c r="I895" i="1"/>
  <c r="K895" i="1" s="1"/>
  <c r="I1369" i="1"/>
  <c r="K1369" i="1" s="1"/>
  <c r="I1406" i="1"/>
  <c r="K1406" i="1" s="1"/>
  <c r="I397" i="1"/>
  <c r="K397" i="1" s="1"/>
  <c r="I412" i="1"/>
  <c r="K412" i="1" s="1"/>
  <c r="I450" i="1"/>
  <c r="K450" i="1" s="1"/>
  <c r="I494" i="1"/>
  <c r="K494" i="1" s="1"/>
  <c r="I497" i="1"/>
  <c r="K497" i="1" s="1"/>
  <c r="I563" i="1"/>
  <c r="K563" i="1" s="1"/>
  <c r="I570" i="1"/>
  <c r="K570" i="1" s="1"/>
  <c r="I573" i="1"/>
  <c r="K573" i="1" s="1"/>
  <c r="I616" i="1"/>
  <c r="K616" i="1" s="1"/>
  <c r="I629" i="1"/>
  <c r="K629" i="1" s="1"/>
  <c r="I637" i="1"/>
  <c r="K637" i="1" s="1"/>
  <c r="I642" i="1"/>
  <c r="K642" i="1" s="1"/>
  <c r="I647" i="1"/>
  <c r="K647" i="1" s="1"/>
  <c r="I655" i="1"/>
  <c r="K655" i="1" s="1"/>
  <c r="I702" i="1"/>
  <c r="K702" i="1" s="1"/>
  <c r="I712" i="1"/>
  <c r="K712" i="1" s="1"/>
  <c r="I735" i="1"/>
  <c r="K735" i="1" s="1"/>
  <c r="I743" i="1"/>
  <c r="K743" i="1" s="1"/>
  <c r="I854" i="1"/>
  <c r="K854" i="1" s="1"/>
  <c r="I903" i="1"/>
  <c r="K903" i="1" s="1"/>
  <c r="I945" i="1"/>
  <c r="K945" i="1" s="1"/>
  <c r="I988" i="1"/>
  <c r="K988" i="1" s="1"/>
  <c r="I1006" i="1"/>
  <c r="K1006" i="1" s="1"/>
  <c r="I1021" i="1"/>
  <c r="K1021" i="1" s="1"/>
  <c r="I1047" i="1"/>
  <c r="K1047" i="1" s="1"/>
  <c r="I1055" i="1"/>
  <c r="K1055" i="1" s="1"/>
  <c r="I1063" i="1"/>
  <c r="K1063" i="1" s="1"/>
  <c r="I1066" i="1"/>
  <c r="K1066" i="1" s="1"/>
  <c r="I1106" i="1"/>
  <c r="K1106" i="1" s="1"/>
  <c r="I1150" i="1"/>
  <c r="K1150" i="1" s="1"/>
  <c r="I1158" i="1"/>
  <c r="K1158" i="1" s="1"/>
  <c r="I1166" i="1"/>
  <c r="K1166" i="1" s="1"/>
  <c r="I1238" i="1"/>
  <c r="K1238" i="1" s="1"/>
  <c r="I1280" i="1"/>
  <c r="K1280" i="1" s="1"/>
  <c r="I1289" i="1"/>
  <c r="K1289" i="1" s="1"/>
  <c r="I1349" i="1"/>
  <c r="K1349" i="1" s="1"/>
  <c r="I1411" i="1"/>
  <c r="K1411" i="1" s="1"/>
  <c r="I1419" i="1"/>
  <c r="K1419" i="1" s="1"/>
  <c r="I1461" i="1"/>
  <c r="K1461" i="1" s="1"/>
  <c r="I1464" i="1"/>
  <c r="K1464" i="1" s="1"/>
  <c r="I1500" i="1"/>
  <c r="K1500" i="1" s="1"/>
  <c r="I1532" i="1"/>
  <c r="K1532" i="1" s="1"/>
  <c r="I1564" i="1"/>
  <c r="K1564" i="1" s="1"/>
  <c r="I1600" i="1"/>
  <c r="K1600" i="1" s="1"/>
  <c r="I1608" i="1"/>
  <c r="K1608" i="1" s="1"/>
  <c r="I1616" i="1"/>
  <c r="K1616" i="1" s="1"/>
  <c r="I1624" i="1"/>
  <c r="K1624" i="1" s="1"/>
  <c r="I1632" i="1"/>
  <c r="K1632" i="1" s="1"/>
  <c r="I1640" i="1"/>
  <c r="K1640" i="1" s="1"/>
  <c r="I1650" i="1"/>
  <c r="K1650" i="1" s="1"/>
  <c r="I1305" i="1"/>
  <c r="K1305" i="1" s="1"/>
  <c r="I434" i="1"/>
  <c r="K434" i="1" s="1"/>
  <c r="I481" i="1"/>
  <c r="K481" i="1" s="1"/>
  <c r="I498" i="1"/>
  <c r="K498" i="1" s="1"/>
  <c r="I541" i="1"/>
  <c r="K541" i="1" s="1"/>
  <c r="I571" i="1"/>
  <c r="K571" i="1" s="1"/>
  <c r="I581" i="1"/>
  <c r="K581" i="1" s="1"/>
  <c r="I627" i="1"/>
  <c r="K627" i="1" s="1"/>
  <c r="I645" i="1"/>
  <c r="K645" i="1" s="1"/>
  <c r="I653" i="1"/>
  <c r="K653" i="1" s="1"/>
  <c r="I671" i="1"/>
  <c r="K671" i="1" s="1"/>
  <c r="I731" i="1"/>
  <c r="K731" i="1" s="1"/>
  <c r="I736" i="1"/>
  <c r="K736" i="1" s="1"/>
  <c r="I739" i="1"/>
  <c r="K739" i="1" s="1"/>
  <c r="I744" i="1"/>
  <c r="K744" i="1" s="1"/>
  <c r="I747" i="1"/>
  <c r="K747" i="1" s="1"/>
  <c r="I759" i="1"/>
  <c r="K759" i="1" s="1"/>
  <c r="I762" i="1"/>
  <c r="K762" i="1" s="1"/>
  <c r="I831" i="1"/>
  <c r="K831" i="1" s="1"/>
  <c r="I839" i="1"/>
  <c r="K839" i="1" s="1"/>
  <c r="I901" i="1"/>
  <c r="K901" i="1" s="1"/>
  <c r="I904" i="1"/>
  <c r="K904" i="1" s="1"/>
  <c r="I951" i="1"/>
  <c r="K951" i="1" s="1"/>
  <c r="I973" i="1"/>
  <c r="K973" i="1" s="1"/>
  <c r="I1004" i="1"/>
  <c r="K1004" i="1" s="1"/>
  <c r="I1022" i="1"/>
  <c r="K1022" i="1" s="1"/>
  <c r="I1035" i="1"/>
  <c r="K1035" i="1" s="1"/>
  <c r="I1187" i="1"/>
  <c r="K1187" i="1" s="1"/>
  <c r="I1195" i="1"/>
  <c r="K1195" i="1" s="1"/>
  <c r="I1224" i="1"/>
  <c r="K1224" i="1" s="1"/>
  <c r="I1236" i="1"/>
  <c r="K1236" i="1" s="1"/>
  <c r="I1326" i="1"/>
  <c r="K1326" i="1" s="1"/>
  <c r="I1352" i="1"/>
  <c r="K1352" i="1" s="1"/>
  <c r="I1355" i="1"/>
  <c r="K1355" i="1" s="1"/>
  <c r="I1367" i="1"/>
  <c r="K1367" i="1" s="1"/>
  <c r="I1412" i="1"/>
  <c r="K1412" i="1" s="1"/>
  <c r="I1420" i="1"/>
  <c r="K1420" i="1" s="1"/>
  <c r="I1469" i="1"/>
  <c r="K1469" i="1" s="1"/>
  <c r="I1472" i="1"/>
  <c r="K1472" i="1" s="1"/>
  <c r="I1498" i="1"/>
  <c r="K1498" i="1" s="1"/>
  <c r="I1530" i="1"/>
  <c r="K1530" i="1" s="1"/>
  <c r="I1562" i="1"/>
  <c r="K1562" i="1" s="1"/>
  <c r="I1585" i="1"/>
  <c r="K1585" i="1" s="1"/>
  <c r="I1648" i="1"/>
  <c r="K1648" i="1" s="1"/>
  <c r="I1651" i="1"/>
  <c r="K1651" i="1" s="1"/>
  <c r="I648" i="1"/>
  <c r="K648" i="1" s="1"/>
  <c r="I669" i="1"/>
  <c r="K669" i="1" s="1"/>
  <c r="I674" i="1"/>
  <c r="K674" i="1" s="1"/>
  <c r="I684" i="1"/>
  <c r="K684" i="1" s="1"/>
  <c r="I690" i="1"/>
  <c r="K690" i="1" s="1"/>
  <c r="I693" i="1"/>
  <c r="K693" i="1" s="1"/>
  <c r="I726" i="1"/>
  <c r="K726" i="1" s="1"/>
  <c r="I767" i="1"/>
  <c r="K767" i="1" s="1"/>
  <c r="I775" i="1"/>
  <c r="K775" i="1" s="1"/>
  <c r="I798" i="1"/>
  <c r="K798" i="1" s="1"/>
  <c r="I806" i="1"/>
  <c r="K806" i="1" s="1"/>
  <c r="I850" i="1"/>
  <c r="K850" i="1" s="1"/>
  <c r="I909" i="1"/>
  <c r="K909" i="1" s="1"/>
  <c r="I917" i="1"/>
  <c r="K917" i="1" s="1"/>
  <c r="I959" i="1"/>
  <c r="K959" i="1" s="1"/>
  <c r="I966" i="1"/>
  <c r="K966" i="1" s="1"/>
  <c r="I981" i="1"/>
  <c r="K981" i="1" s="1"/>
  <c r="I1012" i="1"/>
  <c r="K1012" i="1" s="1"/>
  <c r="I1045" i="1"/>
  <c r="K1045" i="1" s="1"/>
  <c r="I1067" i="1"/>
  <c r="K1067" i="1" s="1"/>
  <c r="I1070" i="1"/>
  <c r="K1070" i="1" s="1"/>
  <c r="I1078" i="1"/>
  <c r="K1078" i="1" s="1"/>
  <c r="I1086" i="1"/>
  <c r="K1086" i="1" s="1"/>
  <c r="I1094" i="1"/>
  <c r="K1094" i="1" s="1"/>
  <c r="I1122" i="1"/>
  <c r="K1122" i="1" s="1"/>
  <c r="I1135" i="1"/>
  <c r="K1135" i="1" s="1"/>
  <c r="I1143" i="1"/>
  <c r="K1143" i="1" s="1"/>
  <c r="I1151" i="1"/>
  <c r="K1151" i="1" s="1"/>
  <c r="I1159" i="1"/>
  <c r="K1159" i="1" s="1"/>
  <c r="I1167" i="1"/>
  <c r="K1167" i="1" s="1"/>
  <c r="I1177" i="1"/>
  <c r="K1177" i="1" s="1"/>
  <c r="I1182" i="1"/>
  <c r="K1182" i="1" s="1"/>
  <c r="I1190" i="1"/>
  <c r="K1190" i="1" s="1"/>
  <c r="I1198" i="1"/>
  <c r="K1198" i="1" s="1"/>
  <c r="I1206" i="1"/>
  <c r="K1206" i="1" s="1"/>
  <c r="I1214" i="1"/>
  <c r="K1214" i="1" s="1"/>
  <c r="I1263" i="1"/>
  <c r="K1263" i="1" s="1"/>
  <c r="I70" i="1"/>
  <c r="K70" i="1" s="1"/>
  <c r="I79" i="1"/>
  <c r="K79" i="1" s="1"/>
  <c r="F81" i="1"/>
  <c r="I89" i="1"/>
  <c r="K89" i="1" s="1"/>
  <c r="I95" i="1"/>
  <c r="K95" i="1" s="1"/>
  <c r="I108" i="1"/>
  <c r="K108" i="1" s="1"/>
  <c r="I121" i="1"/>
  <c r="K121" i="1" s="1"/>
  <c r="I127" i="1"/>
  <c r="K127" i="1" s="1"/>
  <c r="I137" i="1"/>
  <c r="K137" i="1" s="1"/>
  <c r="I151" i="1"/>
  <c r="K151" i="1" s="1"/>
  <c r="I156" i="1"/>
  <c r="K156" i="1" s="1"/>
  <c r="I169" i="1"/>
  <c r="K169" i="1" s="1"/>
  <c r="I183" i="1"/>
  <c r="K183" i="1" s="1"/>
  <c r="I188" i="1"/>
  <c r="K188" i="1" s="1"/>
  <c r="I215" i="1"/>
  <c r="K215" i="1" s="1"/>
  <c r="I220" i="1"/>
  <c r="K220" i="1" s="1"/>
  <c r="I247" i="1"/>
  <c r="K247" i="1" s="1"/>
  <c r="I252" i="1"/>
  <c r="K252" i="1" s="1"/>
  <c r="I279" i="1"/>
  <c r="K279" i="1" s="1"/>
  <c r="I284" i="1"/>
  <c r="K284" i="1" s="1"/>
  <c r="I81" i="1"/>
  <c r="K81" i="1" s="1"/>
  <c r="I25" i="1"/>
  <c r="K25" i="1" s="1"/>
  <c r="I41" i="1"/>
  <c r="K41" i="1" s="1"/>
  <c r="F68" i="1"/>
  <c r="I86" i="1"/>
  <c r="K86" i="1" s="1"/>
  <c r="I100" i="1"/>
  <c r="K100" i="1" s="1"/>
  <c r="I113" i="1"/>
  <c r="K113" i="1" s="1"/>
  <c r="I119" i="1"/>
  <c r="K119" i="1" s="1"/>
  <c r="I132" i="1"/>
  <c r="K132" i="1" s="1"/>
  <c r="I145" i="1"/>
  <c r="K145" i="1" s="1"/>
  <c r="I159" i="1"/>
  <c r="K159" i="1" s="1"/>
  <c r="I164" i="1"/>
  <c r="K164" i="1" s="1"/>
  <c r="I177" i="1"/>
  <c r="K177" i="1" s="1"/>
  <c r="I191" i="1"/>
  <c r="K191" i="1" s="1"/>
  <c r="I196" i="1"/>
  <c r="K196" i="1" s="1"/>
  <c r="I223" i="1"/>
  <c r="K223" i="1" s="1"/>
  <c r="I228" i="1"/>
  <c r="K228" i="1" s="1"/>
  <c r="I255" i="1"/>
  <c r="K255" i="1" s="1"/>
  <c r="I260" i="1"/>
  <c r="K260" i="1" s="1"/>
  <c r="I287" i="1"/>
  <c r="K287" i="1" s="1"/>
  <c r="I292" i="1"/>
  <c r="K292" i="1" s="1"/>
  <c r="F25" i="1"/>
  <c r="F41" i="1"/>
  <c r="I49" i="1"/>
  <c r="K49" i="1" s="1"/>
  <c r="F76" i="1"/>
  <c r="F113" i="1"/>
  <c r="I47" i="1"/>
  <c r="K47" i="1" s="1"/>
  <c r="F49" i="1"/>
  <c r="I57" i="1"/>
  <c r="K57" i="1" s="1"/>
  <c r="I92" i="1"/>
  <c r="K92" i="1" s="1"/>
  <c r="F92" i="1"/>
  <c r="I105" i="1"/>
  <c r="K105" i="1" s="1"/>
  <c r="I111" i="1"/>
  <c r="K111" i="1" s="1"/>
  <c r="I124" i="1"/>
  <c r="K124" i="1" s="1"/>
  <c r="F124" i="1"/>
  <c r="I135" i="1"/>
  <c r="K135" i="1" s="1"/>
  <c r="I140" i="1"/>
  <c r="K140" i="1" s="1"/>
  <c r="I153" i="1"/>
  <c r="K153" i="1" s="1"/>
  <c r="I167" i="1"/>
  <c r="K167" i="1" s="1"/>
  <c r="I172" i="1"/>
  <c r="K172" i="1" s="1"/>
  <c r="I185" i="1"/>
  <c r="K185" i="1" s="1"/>
  <c r="I199" i="1"/>
  <c r="K199" i="1" s="1"/>
  <c r="I204" i="1"/>
  <c r="K204" i="1" s="1"/>
  <c r="I231" i="1"/>
  <c r="K231" i="1" s="1"/>
  <c r="I236" i="1"/>
  <c r="K236" i="1" s="1"/>
  <c r="I263" i="1"/>
  <c r="K263" i="1" s="1"/>
  <c r="I268" i="1"/>
  <c r="K268" i="1" s="1"/>
  <c r="I295" i="1"/>
  <c r="K295" i="1" s="1"/>
  <c r="I300" i="1"/>
  <c r="K300" i="1" s="1"/>
  <c r="F20" i="1"/>
  <c r="F36" i="1"/>
  <c r="F57" i="1"/>
  <c r="I65" i="1"/>
  <c r="K65" i="1" s="1"/>
  <c r="F105" i="1"/>
  <c r="I17" i="1"/>
  <c r="K17" i="1" s="1"/>
  <c r="I33" i="1"/>
  <c r="K33" i="1" s="1"/>
  <c r="I54" i="1"/>
  <c r="K54" i="1" s="1"/>
  <c r="I63" i="1"/>
  <c r="K63" i="1" s="1"/>
  <c r="I73" i="1"/>
  <c r="K73" i="1" s="1"/>
  <c r="I97" i="1"/>
  <c r="K97" i="1" s="1"/>
  <c r="I103" i="1"/>
  <c r="K103" i="1" s="1"/>
  <c r="I116" i="1"/>
  <c r="K116" i="1" s="1"/>
  <c r="F116" i="1"/>
  <c r="I129" i="1"/>
  <c r="K129" i="1" s="1"/>
  <c r="I143" i="1"/>
  <c r="K143" i="1" s="1"/>
  <c r="I148" i="1"/>
  <c r="K148" i="1" s="1"/>
  <c r="I161" i="1"/>
  <c r="K161" i="1" s="1"/>
  <c r="I175" i="1"/>
  <c r="K175" i="1" s="1"/>
  <c r="I180" i="1"/>
  <c r="K180" i="1" s="1"/>
  <c r="I193" i="1"/>
  <c r="K193" i="1" s="1"/>
  <c r="I207" i="1"/>
  <c r="K207" i="1" s="1"/>
  <c r="I212" i="1"/>
  <c r="K212" i="1" s="1"/>
  <c r="I239" i="1"/>
  <c r="K239" i="1" s="1"/>
  <c r="I244" i="1"/>
  <c r="K244" i="1" s="1"/>
  <c r="I271" i="1"/>
  <c r="K271" i="1" s="1"/>
  <c r="I276" i="1"/>
  <c r="K276" i="1" s="1"/>
  <c r="I322" i="1"/>
  <c r="K322" i="1" s="1"/>
  <c r="I324" i="1"/>
  <c r="K324" i="1" s="1"/>
  <c r="I338" i="1"/>
  <c r="K338" i="1" s="1"/>
  <c r="I346" i="1"/>
  <c r="K346" i="1" s="1"/>
  <c r="I354" i="1"/>
  <c r="K354" i="1" s="1"/>
  <c r="I393" i="1"/>
  <c r="K393" i="1" s="1"/>
  <c r="I424" i="1"/>
  <c r="K424" i="1" s="1"/>
  <c r="F319" i="1"/>
  <c r="F335" i="1"/>
  <c r="I317" i="1"/>
  <c r="K317" i="1" s="1"/>
  <c r="I333" i="1"/>
  <c r="K333" i="1" s="1"/>
  <c r="I379" i="1"/>
  <c r="K379" i="1" s="1"/>
  <c r="I388" i="1"/>
  <c r="K388" i="1" s="1"/>
  <c r="I411" i="1"/>
  <c r="K411" i="1" s="1"/>
  <c r="I414" i="1"/>
  <c r="K414" i="1" s="1"/>
  <c r="I417" i="1"/>
  <c r="K417" i="1" s="1"/>
  <c r="I428" i="1"/>
  <c r="K428" i="1" s="1"/>
  <c r="I486" i="1"/>
  <c r="K486" i="1" s="1"/>
  <c r="I496" i="1"/>
  <c r="K496" i="1" s="1"/>
  <c r="I512" i="1"/>
  <c r="K512" i="1" s="1"/>
  <c r="I518" i="1"/>
  <c r="K518" i="1" s="1"/>
  <c r="I528" i="1"/>
  <c r="K528" i="1" s="1"/>
  <c r="I316" i="1"/>
  <c r="K316" i="1" s="1"/>
  <c r="I332" i="1"/>
  <c r="K332" i="1" s="1"/>
  <c r="I364" i="1"/>
  <c r="K364" i="1" s="1"/>
  <c r="I373" i="1"/>
  <c r="K373" i="1" s="1"/>
  <c r="I405" i="1"/>
  <c r="K405" i="1" s="1"/>
  <c r="I440" i="1"/>
  <c r="K440" i="1" s="1"/>
  <c r="I456" i="1"/>
  <c r="K456" i="1" s="1"/>
  <c r="I472" i="1"/>
  <c r="K472" i="1" s="1"/>
  <c r="I489" i="1"/>
  <c r="K489" i="1" s="1"/>
  <c r="I499" i="1"/>
  <c r="K499" i="1" s="1"/>
  <c r="I502" i="1"/>
  <c r="K502" i="1" s="1"/>
  <c r="I521" i="1"/>
  <c r="K521" i="1" s="1"/>
  <c r="I635" i="1"/>
  <c r="K635" i="1" s="1"/>
  <c r="F304" i="1"/>
  <c r="I341" i="1"/>
  <c r="K341" i="1" s="1"/>
  <c r="I349" i="1"/>
  <c r="K349" i="1" s="1"/>
  <c r="I357" i="1"/>
  <c r="K357" i="1" s="1"/>
  <c r="I362" i="1"/>
  <c r="K362" i="1" s="1"/>
  <c r="I363" i="1"/>
  <c r="K363" i="1" s="1"/>
  <c r="I387" i="1"/>
  <c r="K387" i="1" s="1"/>
  <c r="I396" i="1"/>
  <c r="K396" i="1" s="1"/>
  <c r="I416" i="1"/>
  <c r="K416" i="1" s="1"/>
  <c r="I427" i="1"/>
  <c r="K427" i="1" s="1"/>
  <c r="I430" i="1"/>
  <c r="K430" i="1" s="1"/>
  <c r="I443" i="1"/>
  <c r="K443" i="1" s="1"/>
  <c r="I446" i="1"/>
  <c r="K446" i="1" s="1"/>
  <c r="I459" i="1"/>
  <c r="K459" i="1" s="1"/>
  <c r="I462" i="1"/>
  <c r="K462" i="1" s="1"/>
  <c r="I475" i="1"/>
  <c r="K475" i="1" s="1"/>
  <c r="I505" i="1"/>
  <c r="K505" i="1" s="1"/>
  <c r="I308" i="1"/>
  <c r="K308" i="1" s="1"/>
  <c r="I309" i="1"/>
  <c r="K309" i="1" s="1"/>
  <c r="I381" i="1"/>
  <c r="K381" i="1" s="1"/>
  <c r="I385" i="1"/>
  <c r="K385" i="1" s="1"/>
  <c r="I421" i="1"/>
  <c r="K421" i="1" s="1"/>
  <c r="I425" i="1"/>
  <c r="K425" i="1" s="1"/>
  <c r="I433" i="1"/>
  <c r="K433" i="1" s="1"/>
  <c r="I449" i="1"/>
  <c r="K449" i="1" s="1"/>
  <c r="I465" i="1"/>
  <c r="K465" i="1" s="1"/>
  <c r="I478" i="1"/>
  <c r="K478" i="1" s="1"/>
  <c r="I488" i="1"/>
  <c r="K488" i="1" s="1"/>
  <c r="F539" i="1"/>
  <c r="F559" i="1"/>
  <c r="F575" i="1"/>
  <c r="F591" i="1"/>
  <c r="I600" i="1"/>
  <c r="K600" i="1" s="1"/>
  <c r="I610" i="1"/>
  <c r="K610" i="1" s="1"/>
  <c r="I624" i="1"/>
  <c r="K624" i="1" s="1"/>
  <c r="I638" i="1"/>
  <c r="K638" i="1" s="1"/>
  <c r="I538" i="1"/>
  <c r="K538" i="1" s="1"/>
  <c r="I552" i="1"/>
  <c r="K552" i="1" s="1"/>
  <c r="I568" i="1"/>
  <c r="K568" i="1" s="1"/>
  <c r="I673" i="1"/>
  <c r="K673" i="1" s="1"/>
  <c r="I413" i="1"/>
  <c r="K413" i="1" s="1"/>
  <c r="I429" i="1"/>
  <c r="K429" i="1" s="1"/>
  <c r="I594" i="1"/>
  <c r="K594" i="1" s="1"/>
  <c r="I614" i="1"/>
  <c r="K614" i="1" s="1"/>
  <c r="I437" i="1"/>
  <c r="K437" i="1" s="1"/>
  <c r="I445" i="1"/>
  <c r="K445" i="1" s="1"/>
  <c r="I453" i="1"/>
  <c r="K453" i="1" s="1"/>
  <c r="I461" i="1"/>
  <c r="K461" i="1" s="1"/>
  <c r="I469" i="1"/>
  <c r="K469" i="1" s="1"/>
  <c r="I477" i="1"/>
  <c r="K477" i="1" s="1"/>
  <c r="I485" i="1"/>
  <c r="K485" i="1" s="1"/>
  <c r="I493" i="1"/>
  <c r="K493" i="1" s="1"/>
  <c r="I501" i="1"/>
  <c r="K501" i="1" s="1"/>
  <c r="I509" i="1"/>
  <c r="K509" i="1" s="1"/>
  <c r="I514" i="1"/>
  <c r="K514" i="1" s="1"/>
  <c r="I517" i="1"/>
  <c r="K517" i="1" s="1"/>
  <c r="I522" i="1"/>
  <c r="K522" i="1" s="1"/>
  <c r="I525" i="1"/>
  <c r="K525" i="1" s="1"/>
  <c r="I530" i="1"/>
  <c r="K530" i="1" s="1"/>
  <c r="I533" i="1"/>
  <c r="K533" i="1" s="1"/>
  <c r="F535" i="1"/>
  <c r="F599" i="1"/>
  <c r="I608" i="1"/>
  <c r="K608" i="1" s="1"/>
  <c r="I676" i="1"/>
  <c r="K676" i="1" s="1"/>
  <c r="F416" i="1"/>
  <c r="F432" i="1"/>
  <c r="F440" i="1"/>
  <c r="F448" i="1"/>
  <c r="F456" i="1"/>
  <c r="F464" i="1"/>
  <c r="F472" i="1"/>
  <c r="F480" i="1"/>
  <c r="F488" i="1"/>
  <c r="F496" i="1"/>
  <c r="F504" i="1"/>
  <c r="F512" i="1"/>
  <c r="F520" i="1"/>
  <c r="F528" i="1"/>
  <c r="I544" i="1"/>
  <c r="K544" i="1" s="1"/>
  <c r="I613" i="1"/>
  <c r="K613" i="1" s="1"/>
  <c r="I622" i="1"/>
  <c r="K622" i="1" s="1"/>
  <c r="I640" i="1"/>
  <c r="K640" i="1" s="1"/>
  <c r="I658" i="1"/>
  <c r="K658" i="1" s="1"/>
  <c r="I560" i="1"/>
  <c r="K560" i="1" s="1"/>
  <c r="I576" i="1"/>
  <c r="K576" i="1" s="1"/>
  <c r="I602" i="1"/>
  <c r="K602" i="1" s="1"/>
  <c r="F665" i="1"/>
  <c r="F681" i="1"/>
  <c r="I711" i="1"/>
  <c r="K711" i="1" s="1"/>
  <c r="I900" i="1"/>
  <c r="K900" i="1" s="1"/>
  <c r="I918" i="1"/>
  <c r="K918" i="1" s="1"/>
  <c r="I654" i="1"/>
  <c r="K654" i="1" s="1"/>
  <c r="I670" i="1"/>
  <c r="K670" i="1" s="1"/>
  <c r="I686" i="1"/>
  <c r="K686" i="1" s="1"/>
  <c r="I908" i="1"/>
  <c r="K908" i="1" s="1"/>
  <c r="I912" i="1"/>
  <c r="K912" i="1" s="1"/>
  <c r="I925" i="1"/>
  <c r="K925" i="1" s="1"/>
  <c r="F689" i="1"/>
  <c r="F690" i="1"/>
  <c r="F698" i="1"/>
  <c r="F709" i="1"/>
  <c r="I811" i="1"/>
  <c r="K811" i="1" s="1"/>
  <c r="F903" i="1"/>
  <c r="I696" i="1"/>
  <c r="K696" i="1" s="1"/>
  <c r="I720" i="1"/>
  <c r="K720" i="1" s="1"/>
  <c r="I738" i="1"/>
  <c r="K738" i="1" s="1"/>
  <c r="F738" i="1"/>
  <c r="I752" i="1"/>
  <c r="K752" i="1" s="1"/>
  <c r="I770" i="1"/>
  <c r="K770" i="1" s="1"/>
  <c r="F770" i="1"/>
  <c r="I784" i="1"/>
  <c r="K784" i="1" s="1"/>
  <c r="I802" i="1"/>
  <c r="K802" i="1" s="1"/>
  <c r="F802" i="1"/>
  <c r="I816" i="1"/>
  <c r="K816" i="1" s="1"/>
  <c r="I834" i="1"/>
  <c r="K834" i="1" s="1"/>
  <c r="F834" i="1"/>
  <c r="I848" i="1"/>
  <c r="K848" i="1" s="1"/>
  <c r="I866" i="1"/>
  <c r="K866" i="1" s="1"/>
  <c r="F866" i="1"/>
  <c r="I886" i="1"/>
  <c r="K886" i="1" s="1"/>
  <c r="I933" i="1"/>
  <c r="K933" i="1" s="1"/>
  <c r="I706" i="1"/>
  <c r="K706" i="1" s="1"/>
  <c r="I714" i="1"/>
  <c r="K714" i="1" s="1"/>
  <c r="F714" i="1"/>
  <c r="I719" i="1"/>
  <c r="K719" i="1" s="1"/>
  <c r="I723" i="1"/>
  <c r="K723" i="1" s="1"/>
  <c r="I751" i="1"/>
  <c r="K751" i="1" s="1"/>
  <c r="I755" i="1"/>
  <c r="K755" i="1" s="1"/>
  <c r="I783" i="1"/>
  <c r="K783" i="1" s="1"/>
  <c r="I787" i="1"/>
  <c r="K787" i="1" s="1"/>
  <c r="I815" i="1"/>
  <c r="K815" i="1" s="1"/>
  <c r="I819" i="1"/>
  <c r="K819" i="1" s="1"/>
  <c r="I847" i="1"/>
  <c r="K847" i="1" s="1"/>
  <c r="I851" i="1"/>
  <c r="K851" i="1" s="1"/>
  <c r="I889" i="1"/>
  <c r="K889" i="1" s="1"/>
  <c r="I893" i="1"/>
  <c r="K893" i="1" s="1"/>
  <c r="I911" i="1"/>
  <c r="K911" i="1" s="1"/>
  <c r="F911" i="1"/>
  <c r="I662" i="1"/>
  <c r="K662" i="1" s="1"/>
  <c r="I678" i="1"/>
  <c r="K678" i="1" s="1"/>
  <c r="F706" i="1"/>
  <c r="I728" i="1"/>
  <c r="K728" i="1" s="1"/>
  <c r="I746" i="1"/>
  <c r="K746" i="1" s="1"/>
  <c r="F746" i="1"/>
  <c r="I760" i="1"/>
  <c r="K760" i="1" s="1"/>
  <c r="I778" i="1"/>
  <c r="K778" i="1" s="1"/>
  <c r="F778" i="1"/>
  <c r="I792" i="1"/>
  <c r="K792" i="1" s="1"/>
  <c r="I810" i="1"/>
  <c r="K810" i="1" s="1"/>
  <c r="F810" i="1"/>
  <c r="I824" i="1"/>
  <c r="K824" i="1" s="1"/>
  <c r="F842" i="1"/>
  <c r="I856" i="1"/>
  <c r="K856" i="1" s="1"/>
  <c r="I892" i="1"/>
  <c r="K892" i="1" s="1"/>
  <c r="I896" i="1"/>
  <c r="K896" i="1" s="1"/>
  <c r="I936" i="1"/>
  <c r="K936" i="1" s="1"/>
  <c r="I920" i="1"/>
  <c r="K920" i="1" s="1"/>
  <c r="F923" i="1"/>
  <c r="I928" i="1"/>
  <c r="K928" i="1" s="1"/>
  <c r="I929" i="1"/>
  <c r="K929" i="1" s="1"/>
  <c r="F931" i="1"/>
  <c r="I940" i="1"/>
  <c r="K940" i="1" s="1"/>
  <c r="F942" i="1"/>
  <c r="I948" i="1"/>
  <c r="K948" i="1" s="1"/>
  <c r="F950" i="1"/>
  <c r="F958" i="1"/>
  <c r="I956" i="1"/>
  <c r="K956" i="1" s="1"/>
  <c r="I1030" i="1"/>
  <c r="K1030" i="1" s="1"/>
  <c r="I1065" i="1"/>
  <c r="K1065" i="1" s="1"/>
  <c r="I1129" i="1"/>
  <c r="K1129" i="1" s="1"/>
  <c r="F1177" i="1"/>
  <c r="I1185" i="1"/>
  <c r="K1185" i="1" s="1"/>
  <c r="I1193" i="1"/>
  <c r="K1193" i="1" s="1"/>
  <c r="I1201" i="1"/>
  <c r="K1201" i="1" s="1"/>
  <c r="I1209" i="1"/>
  <c r="K1209" i="1" s="1"/>
  <c r="I1217" i="1"/>
  <c r="K1217" i="1" s="1"/>
  <c r="F1065" i="1"/>
  <c r="F1100" i="1"/>
  <c r="I1114" i="1"/>
  <c r="K1114" i="1" s="1"/>
  <c r="I1121" i="1"/>
  <c r="K1121" i="1" s="1"/>
  <c r="I1127" i="1"/>
  <c r="K1127" i="1" s="1"/>
  <c r="F1129" i="1"/>
  <c r="I1134" i="1"/>
  <c r="K1134" i="1" s="1"/>
  <c r="I1174" i="1"/>
  <c r="K1174" i="1" s="1"/>
  <c r="I1183" i="1"/>
  <c r="K1183" i="1" s="1"/>
  <c r="F1185" i="1"/>
  <c r="I1191" i="1"/>
  <c r="K1191" i="1" s="1"/>
  <c r="F1193" i="1"/>
  <c r="I1199" i="1"/>
  <c r="K1199" i="1" s="1"/>
  <c r="F1201" i="1"/>
  <c r="I1207" i="1"/>
  <c r="K1207" i="1" s="1"/>
  <c r="F1209" i="1"/>
  <c r="I1215" i="1"/>
  <c r="K1215" i="1" s="1"/>
  <c r="F1217" i="1"/>
  <c r="I1239" i="1"/>
  <c r="K1239" i="1" s="1"/>
  <c r="F1033" i="1"/>
  <c r="F1092" i="1"/>
  <c r="I1113" i="1"/>
  <c r="K1113" i="1" s="1"/>
  <c r="I1119" i="1"/>
  <c r="K1119" i="1" s="1"/>
  <c r="F1121" i="1"/>
  <c r="I1247" i="1"/>
  <c r="K1247" i="1" s="1"/>
  <c r="F1084" i="1"/>
  <c r="I1098" i="1"/>
  <c r="K1098" i="1" s="1"/>
  <c r="I1105" i="1"/>
  <c r="K1105" i="1" s="1"/>
  <c r="I1111" i="1"/>
  <c r="K1111" i="1" s="1"/>
  <c r="F1113" i="1"/>
  <c r="I1118" i="1"/>
  <c r="K1118" i="1" s="1"/>
  <c r="F1148" i="1"/>
  <c r="F1156" i="1"/>
  <c r="F1164" i="1"/>
  <c r="I1038" i="1"/>
  <c r="K1038" i="1" s="1"/>
  <c r="F1052" i="1"/>
  <c r="F1076" i="1"/>
  <c r="I1090" i="1"/>
  <c r="K1090" i="1" s="1"/>
  <c r="I1097" i="1"/>
  <c r="K1097" i="1" s="1"/>
  <c r="I1103" i="1"/>
  <c r="K1103" i="1" s="1"/>
  <c r="F1105" i="1"/>
  <c r="F1140" i="1"/>
  <c r="I1050" i="1"/>
  <c r="K1050" i="1" s="1"/>
  <c r="I1089" i="1"/>
  <c r="K1089" i="1" s="1"/>
  <c r="I1095" i="1"/>
  <c r="K1095" i="1" s="1"/>
  <c r="I1102" i="1"/>
  <c r="K1102" i="1" s="1"/>
  <c r="I1146" i="1"/>
  <c r="K1146" i="1" s="1"/>
  <c r="I1154" i="1"/>
  <c r="K1154" i="1" s="1"/>
  <c r="I1162" i="1"/>
  <c r="K1162" i="1" s="1"/>
  <c r="I1170" i="1"/>
  <c r="K1170" i="1" s="1"/>
  <c r="I1231" i="1"/>
  <c r="K1231" i="1" s="1"/>
  <c r="F1246" i="1"/>
  <c r="I1225" i="1"/>
  <c r="K1225" i="1" s="1"/>
  <c r="I1244" i="1"/>
  <c r="K1244" i="1" s="1"/>
  <c r="F1244" i="1"/>
  <c r="I1252" i="1"/>
  <c r="K1252" i="1" s="1"/>
  <c r="I1279" i="1"/>
  <c r="K1279" i="1" s="1"/>
  <c r="I1343" i="1"/>
  <c r="K1343" i="1" s="1"/>
  <c r="I1376" i="1"/>
  <c r="K1376" i="1" s="1"/>
  <c r="I1327" i="1"/>
  <c r="K1327" i="1" s="1"/>
  <c r="I1408" i="1"/>
  <c r="K1408" i="1" s="1"/>
  <c r="I1264" i="1"/>
  <c r="K1264" i="1" s="1"/>
  <c r="I1274" i="1"/>
  <c r="K1274" i="1" s="1"/>
  <c r="F1274" i="1"/>
  <c r="F1285" i="1"/>
  <c r="I1372" i="1"/>
  <c r="K1372" i="1" s="1"/>
  <c r="F1372" i="1"/>
  <c r="I1233" i="1"/>
  <c r="K1233" i="1" s="1"/>
  <c r="I1258" i="1"/>
  <c r="K1258" i="1" s="1"/>
  <c r="I1311" i="1"/>
  <c r="K1311" i="1" s="1"/>
  <c r="I1391" i="1"/>
  <c r="K1391" i="1" s="1"/>
  <c r="I1399" i="1"/>
  <c r="K1399" i="1" s="1"/>
  <c r="I1272" i="1"/>
  <c r="K1272" i="1" s="1"/>
  <c r="I1310" i="1"/>
  <c r="K1310" i="1" s="1"/>
  <c r="F1333" i="1"/>
  <c r="I1370" i="1"/>
  <c r="K1370" i="1" s="1"/>
  <c r="I1380" i="1"/>
  <c r="K1380" i="1" s="1"/>
  <c r="I1390" i="1"/>
  <c r="K1390" i="1" s="1"/>
  <c r="I1407" i="1"/>
  <c r="K1407" i="1" s="1"/>
  <c r="I1296" i="1"/>
  <c r="K1296" i="1" s="1"/>
  <c r="I1312" i="1"/>
  <c r="K1312" i="1" s="1"/>
  <c r="I1328" i="1"/>
  <c r="K1328" i="1" s="1"/>
  <c r="I1344" i="1"/>
  <c r="K1344" i="1" s="1"/>
  <c r="I1400" i="1"/>
  <c r="K1400" i="1" s="1"/>
  <c r="I1403" i="1"/>
  <c r="K1403" i="1" s="1"/>
  <c r="I1393" i="1"/>
  <c r="K1393" i="1" s="1"/>
  <c r="F1283" i="1"/>
  <c r="F1299" i="1"/>
  <c r="F1315" i="1"/>
  <c r="F1331" i="1"/>
  <c r="F1347" i="1"/>
  <c r="I1375" i="1"/>
  <c r="K1375" i="1" s="1"/>
  <c r="I1433" i="1"/>
  <c r="K1433" i="1" s="1"/>
  <c r="I1374" i="1"/>
  <c r="K1374" i="1" s="1"/>
  <c r="I1429" i="1"/>
  <c r="K1429" i="1" s="1"/>
  <c r="I1432" i="1"/>
  <c r="K1432" i="1" s="1"/>
  <c r="I1385" i="1"/>
  <c r="K1385" i="1" s="1"/>
  <c r="F1418" i="1"/>
  <c r="F1426" i="1"/>
  <c r="I1463" i="1"/>
  <c r="K1463" i="1" s="1"/>
  <c r="I1489" i="1"/>
  <c r="K1489" i="1" s="1"/>
  <c r="I1503" i="1"/>
  <c r="K1503" i="1" s="1"/>
  <c r="I1590" i="1"/>
  <c r="K1590" i="1" s="1"/>
  <c r="I1462" i="1"/>
  <c r="K1462" i="1" s="1"/>
  <c r="I1502" i="1"/>
  <c r="K1502" i="1" s="1"/>
  <c r="I1521" i="1"/>
  <c r="K1521" i="1" s="1"/>
  <c r="I1535" i="1"/>
  <c r="K1535" i="1" s="1"/>
  <c r="I1448" i="1"/>
  <c r="K1448" i="1" s="1"/>
  <c r="I1470" i="1"/>
  <c r="K1470" i="1" s="1"/>
  <c r="I1487" i="1"/>
  <c r="K1487" i="1" s="1"/>
  <c r="I1582" i="1"/>
  <c r="K1582" i="1" s="1"/>
  <c r="I1456" i="1"/>
  <c r="K1456" i="1" s="1"/>
  <c r="I1478" i="1"/>
  <c r="K1478" i="1" s="1"/>
  <c r="I1534" i="1"/>
  <c r="K1534" i="1" s="1"/>
  <c r="I1553" i="1"/>
  <c r="K1553" i="1" s="1"/>
  <c r="I1567" i="1"/>
  <c r="K1567" i="1" s="1"/>
  <c r="F1502" i="1"/>
  <c r="F1518" i="1"/>
  <c r="F1534" i="1"/>
  <c r="F1550" i="1"/>
  <c r="F1566" i="1"/>
  <c r="F1582" i="1"/>
  <c r="F1596" i="1"/>
  <c r="I1595" i="1"/>
  <c r="K1595" i="1" s="1"/>
  <c r="I1491" i="1"/>
  <c r="K1491" i="1" s="1"/>
  <c r="I1507" i="1"/>
  <c r="K1507" i="1" s="1"/>
  <c r="I1523" i="1"/>
  <c r="K1523" i="1" s="1"/>
  <c r="I1539" i="1"/>
  <c r="K1539" i="1" s="1"/>
  <c r="I1555" i="1"/>
  <c r="K1555" i="1" s="1"/>
  <c r="I1571" i="1"/>
  <c r="K1571" i="1" s="1"/>
  <c r="I1587" i="1"/>
  <c r="K1587" i="1" s="1"/>
  <c r="I1593" i="1"/>
  <c r="K1593" i="1" s="1"/>
  <c r="I1594" i="1"/>
  <c r="K1594" i="1" s="1"/>
  <c r="I1603" i="1"/>
  <c r="K1603" i="1" s="1"/>
  <c r="I1611" i="1"/>
  <c r="K1611" i="1" s="1"/>
  <c r="I1619" i="1"/>
  <c r="K1619" i="1" s="1"/>
  <c r="I1627" i="1"/>
  <c r="K1627" i="1" s="1"/>
  <c r="I1635" i="1"/>
  <c r="K1635" i="1" s="1"/>
  <c r="I1643" i="1"/>
  <c r="K1643" i="1" s="1"/>
  <c r="I1642" i="1"/>
  <c r="K1642" i="1" s="1"/>
</calcChain>
</file>

<file path=xl/sharedStrings.xml><?xml version="1.0" encoding="utf-8"?>
<sst xmlns="http://schemas.openxmlformats.org/spreadsheetml/2006/main" count="24498" uniqueCount="8836">
  <si>
    <t>Sales Conditions</t>
  </si>
  <si>
    <t>Materials</t>
  </si>
  <si>
    <t>CSM</t>
  </si>
  <si>
    <t>Books</t>
  </si>
  <si>
    <t>Furniture</t>
  </si>
  <si>
    <t>Item #</t>
  </si>
  <si>
    <t>0 - 3
Essentials</t>
  </si>
  <si>
    <t>3 - 6
Essentials</t>
  </si>
  <si>
    <t>6 - 12
Essentials</t>
  </si>
  <si>
    <t>Remarks</t>
  </si>
  <si>
    <t>Description / Link</t>
  </si>
  <si>
    <t>Price 2026 excl. VAT</t>
  </si>
  <si>
    <t>Discount</t>
  </si>
  <si>
    <t>Net Price 2026 excl. VAT</t>
  </si>
  <si>
    <t xml:space="preserve"> HS code</t>
  </si>
  <si>
    <t>Length</t>
  </si>
  <si>
    <t>Width</t>
  </si>
  <si>
    <t>Height</t>
  </si>
  <si>
    <t>Weight</t>
  </si>
  <si>
    <t>Origin</t>
  </si>
  <si>
    <t>EAN</t>
  </si>
  <si>
    <t>Image Link</t>
  </si>
  <si>
    <t>Short Description</t>
  </si>
  <si>
    <t>Long Description</t>
  </si>
  <si>
    <t>Description</t>
  </si>
  <si>
    <t>000100</t>
  </si>
  <si>
    <t/>
  </si>
  <si>
    <t>000200</t>
  </si>
  <si>
    <t>000300</t>
  </si>
  <si>
    <t>000400</t>
  </si>
  <si>
    <t>000500</t>
  </si>
  <si>
    <t>000600</t>
  </si>
  <si>
    <t>000700</t>
  </si>
  <si>
    <t>000800</t>
  </si>
  <si>
    <t>000900</t>
  </si>
  <si>
    <t>001050</t>
  </si>
  <si>
    <t>001100</t>
  </si>
  <si>
    <t>001200</t>
  </si>
  <si>
    <t>001240</t>
  </si>
  <si>
    <t>0012A0</t>
  </si>
  <si>
    <t>001300</t>
  </si>
  <si>
    <t>001400</t>
  </si>
  <si>
    <t>001440</t>
  </si>
  <si>
    <t>001450</t>
  </si>
  <si>
    <t>001500</t>
  </si>
  <si>
    <t>001550</t>
  </si>
  <si>
    <t>001600</t>
  </si>
  <si>
    <t>001700</t>
  </si>
  <si>
    <t>001730</t>
  </si>
  <si>
    <t>001740</t>
  </si>
  <si>
    <t>001770</t>
  </si>
  <si>
    <t>001800</t>
  </si>
  <si>
    <t>0018A0</t>
  </si>
  <si>
    <t>001900</t>
  </si>
  <si>
    <t>002000</t>
  </si>
  <si>
    <t>002100</t>
  </si>
  <si>
    <t>002200</t>
  </si>
  <si>
    <t>002300</t>
  </si>
  <si>
    <t>002400</t>
  </si>
  <si>
    <t>002410</t>
  </si>
  <si>
    <t>002420</t>
  </si>
  <si>
    <t>002500</t>
  </si>
  <si>
    <t>002520</t>
  </si>
  <si>
    <t>002550</t>
  </si>
  <si>
    <t>002600</t>
  </si>
  <si>
    <t>002700</t>
  </si>
  <si>
    <t>002720</t>
  </si>
  <si>
    <t>0027A3</t>
  </si>
  <si>
    <t>002813</t>
  </si>
  <si>
    <t>002820</t>
  </si>
  <si>
    <t>002821</t>
  </si>
  <si>
    <t>002823</t>
  </si>
  <si>
    <t>002830</t>
  </si>
  <si>
    <t>0028A0</t>
  </si>
  <si>
    <t>003003</t>
  </si>
  <si>
    <t>003020</t>
  </si>
  <si>
    <t>0030AG</t>
  </si>
  <si>
    <t>0030AM</t>
  </si>
  <si>
    <t>003103</t>
  </si>
  <si>
    <t>003120</t>
  </si>
  <si>
    <t>0031AG</t>
  </si>
  <si>
    <t>0031AM</t>
  </si>
  <si>
    <t>003203</t>
  </si>
  <si>
    <t>003210</t>
  </si>
  <si>
    <t>003220</t>
  </si>
  <si>
    <t>0032B0</t>
  </si>
  <si>
    <t>003303</t>
  </si>
  <si>
    <t>003320</t>
  </si>
  <si>
    <t>0033A0</t>
  </si>
  <si>
    <t>003401</t>
  </si>
  <si>
    <t>003402</t>
  </si>
  <si>
    <t>003403</t>
  </si>
  <si>
    <t>003503</t>
  </si>
  <si>
    <t>003520</t>
  </si>
  <si>
    <t>003603</t>
  </si>
  <si>
    <t>003620</t>
  </si>
  <si>
    <t>003700</t>
  </si>
  <si>
    <t>0037B1</t>
  </si>
  <si>
    <t>0037C1</t>
  </si>
  <si>
    <t>003800</t>
  </si>
  <si>
    <t>003900</t>
  </si>
  <si>
    <t>0039A0</t>
  </si>
  <si>
    <t>004000</t>
  </si>
  <si>
    <t>0040A0</t>
  </si>
  <si>
    <t>004100</t>
  </si>
  <si>
    <t>0041C1</t>
  </si>
  <si>
    <t>004300</t>
  </si>
  <si>
    <t>004400</t>
  </si>
  <si>
    <t>004500</t>
  </si>
  <si>
    <t>004550</t>
  </si>
  <si>
    <t>0045A0</t>
  </si>
  <si>
    <t>004600</t>
  </si>
  <si>
    <t>004700</t>
  </si>
  <si>
    <t>004800</t>
  </si>
  <si>
    <t>0048A0</t>
  </si>
  <si>
    <t>0048B0</t>
  </si>
  <si>
    <t>0048C0</t>
  </si>
  <si>
    <t>0048D1</t>
  </si>
  <si>
    <t>004900</t>
  </si>
  <si>
    <t>0049F0</t>
  </si>
  <si>
    <t>005050</t>
  </si>
  <si>
    <t>0050A0</t>
  </si>
  <si>
    <t>005100</t>
  </si>
  <si>
    <t>005200</t>
  </si>
  <si>
    <t>005300</t>
  </si>
  <si>
    <t>0053A0</t>
  </si>
  <si>
    <t>005400</t>
  </si>
  <si>
    <t>005402</t>
  </si>
  <si>
    <t>005405</t>
  </si>
  <si>
    <t>005407</t>
  </si>
  <si>
    <t>005409</t>
  </si>
  <si>
    <t>0054B4</t>
  </si>
  <si>
    <t>0054C4</t>
  </si>
  <si>
    <t>005500</t>
  </si>
  <si>
    <t>005550</t>
  </si>
  <si>
    <t>005600</t>
  </si>
  <si>
    <t>005602</t>
  </si>
  <si>
    <t>005603</t>
  </si>
  <si>
    <t>005604</t>
  </si>
  <si>
    <t>005610</t>
  </si>
  <si>
    <t>005614</t>
  </si>
  <si>
    <t>0056A0</t>
  </si>
  <si>
    <t>0056B3</t>
  </si>
  <si>
    <t>0056B4</t>
  </si>
  <si>
    <t>005700</t>
  </si>
  <si>
    <t>005702</t>
  </si>
  <si>
    <t>005705</t>
  </si>
  <si>
    <t>005707</t>
  </si>
  <si>
    <t>0057A0</t>
  </si>
  <si>
    <t>0057B4</t>
  </si>
  <si>
    <t>005800</t>
  </si>
  <si>
    <t>005900</t>
  </si>
  <si>
    <t>005902</t>
  </si>
  <si>
    <t>005905</t>
  </si>
  <si>
    <t>005907</t>
  </si>
  <si>
    <t>0059A4</t>
  </si>
  <si>
    <t>0060A3</t>
  </si>
  <si>
    <t>0060A5</t>
  </si>
  <si>
    <t>0060A7</t>
  </si>
  <si>
    <t>0060C0</t>
  </si>
  <si>
    <t>0060C2</t>
  </si>
  <si>
    <t>0060H3</t>
  </si>
  <si>
    <t>0060H5</t>
  </si>
  <si>
    <t>0060P3</t>
  </si>
  <si>
    <t>0060P5</t>
  </si>
  <si>
    <t>0060R3</t>
  </si>
  <si>
    <t>0060R5</t>
  </si>
  <si>
    <t>0061C0</t>
  </si>
  <si>
    <t>0061P0</t>
  </si>
  <si>
    <t>0061P2</t>
  </si>
  <si>
    <t>0061P7</t>
  </si>
  <si>
    <t>0061T0</t>
  </si>
  <si>
    <t>0061T2</t>
  </si>
  <si>
    <t>0061T7</t>
  </si>
  <si>
    <t>0061X0</t>
  </si>
  <si>
    <t>0061X2</t>
  </si>
  <si>
    <t>0061X7</t>
  </si>
  <si>
    <t>006200</t>
  </si>
  <si>
    <t>006201</t>
  </si>
  <si>
    <t>006202</t>
  </si>
  <si>
    <t>0062C1</t>
  </si>
  <si>
    <t>0063A0</t>
  </si>
  <si>
    <t>0063B0</t>
  </si>
  <si>
    <t>0063C0</t>
  </si>
  <si>
    <t>0063D0</t>
  </si>
  <si>
    <t>0063E1</t>
  </si>
  <si>
    <t>0063F0</t>
  </si>
  <si>
    <t>0063G0</t>
  </si>
  <si>
    <t>006400</t>
  </si>
  <si>
    <t>006504</t>
  </si>
  <si>
    <t>006600</t>
  </si>
  <si>
    <t>006700</t>
  </si>
  <si>
    <t>006800</t>
  </si>
  <si>
    <t>0069A0</t>
  </si>
  <si>
    <t>0069C0</t>
  </si>
  <si>
    <t>0070A0</t>
  </si>
  <si>
    <t>0070C0</t>
  </si>
  <si>
    <t>0071B0</t>
  </si>
  <si>
    <t>0071C0</t>
  </si>
  <si>
    <t>0072B0</t>
  </si>
  <si>
    <t>0072C0</t>
  </si>
  <si>
    <t>007300</t>
  </si>
  <si>
    <t>007410</t>
  </si>
  <si>
    <t>0074A0</t>
  </si>
  <si>
    <t>007510</t>
  </si>
  <si>
    <t>0076G0</t>
  </si>
  <si>
    <t>o</t>
  </si>
  <si>
    <t>0076M0</t>
  </si>
  <si>
    <t>0077G0</t>
  </si>
  <si>
    <t>0077M0</t>
  </si>
  <si>
    <t>0078G0</t>
  </si>
  <si>
    <t>0078M0</t>
  </si>
  <si>
    <t>0079A0</t>
  </si>
  <si>
    <t>0079B0</t>
  </si>
  <si>
    <t>0079G0</t>
  </si>
  <si>
    <t>0079M0</t>
  </si>
  <si>
    <t>008050</t>
  </si>
  <si>
    <t>008051</t>
  </si>
  <si>
    <t>0080A0</t>
  </si>
  <si>
    <t>0080B0</t>
  </si>
  <si>
    <t>0080G0</t>
  </si>
  <si>
    <t>0080M0</t>
  </si>
  <si>
    <t>008100</t>
  </si>
  <si>
    <t>008200</t>
  </si>
  <si>
    <t>0083GC</t>
  </si>
  <si>
    <t>0083MC</t>
  </si>
  <si>
    <t>0084AM</t>
  </si>
  <si>
    <t>0084G0</t>
  </si>
  <si>
    <t>0085G0</t>
  </si>
  <si>
    <t>0085M0</t>
  </si>
  <si>
    <t>008601</t>
  </si>
  <si>
    <t>0086B0</t>
  </si>
  <si>
    <t>0086G0</t>
  </si>
  <si>
    <t>0086M0</t>
  </si>
  <si>
    <t>008700</t>
  </si>
  <si>
    <t>008800</t>
  </si>
  <si>
    <t>0090AG</t>
  </si>
  <si>
    <t>0090AM</t>
  </si>
  <si>
    <t>0091AG</t>
  </si>
  <si>
    <t>0091AM</t>
  </si>
  <si>
    <t>009200</t>
  </si>
  <si>
    <t>0092A0</t>
  </si>
  <si>
    <t>009300</t>
  </si>
  <si>
    <t>009400</t>
  </si>
  <si>
    <t>009500</t>
  </si>
  <si>
    <t>0095B0</t>
  </si>
  <si>
    <t>0095B1</t>
  </si>
  <si>
    <t>0095B2</t>
  </si>
  <si>
    <t>0096A0</t>
  </si>
  <si>
    <t>009700</t>
  </si>
  <si>
    <t>009800</t>
  </si>
  <si>
    <t>009900</t>
  </si>
  <si>
    <t>009950</t>
  </si>
  <si>
    <t>0100A0</t>
  </si>
  <si>
    <t>0100A1</t>
  </si>
  <si>
    <t>0100A2</t>
  </si>
  <si>
    <t>0100A3</t>
  </si>
  <si>
    <t>010101</t>
  </si>
  <si>
    <t>010201</t>
  </si>
  <si>
    <t>010301</t>
  </si>
  <si>
    <t>010401</t>
  </si>
  <si>
    <t>0104A0</t>
  </si>
  <si>
    <t>010502</t>
  </si>
  <si>
    <t>0105A1</t>
  </si>
  <si>
    <t>0105B0</t>
  </si>
  <si>
    <t>010600</t>
  </si>
  <si>
    <t>0106A0</t>
  </si>
  <si>
    <t>0106E0</t>
  </si>
  <si>
    <t>010701</t>
  </si>
  <si>
    <t>010750</t>
  </si>
  <si>
    <t>0107A1</t>
  </si>
  <si>
    <t>0107B1</t>
  </si>
  <si>
    <t>010801</t>
  </si>
  <si>
    <t>0108A1</t>
  </si>
  <si>
    <t>0108B1</t>
  </si>
  <si>
    <t>0108C0</t>
  </si>
  <si>
    <t>011000</t>
  </si>
  <si>
    <t>011010</t>
  </si>
  <si>
    <t>011100</t>
  </si>
  <si>
    <t>011150</t>
  </si>
  <si>
    <t>011160</t>
  </si>
  <si>
    <t>0111A0</t>
  </si>
  <si>
    <t>0111B0</t>
  </si>
  <si>
    <t>0111C0</t>
  </si>
  <si>
    <t>0111D0</t>
  </si>
  <si>
    <t>0111E0</t>
  </si>
  <si>
    <t>0111F0</t>
  </si>
  <si>
    <t>0111G0</t>
  </si>
  <si>
    <t>0111H0</t>
  </si>
  <si>
    <t>0111I0</t>
  </si>
  <si>
    <t>0111J0</t>
  </si>
  <si>
    <t>0111K0</t>
  </si>
  <si>
    <t>0111N0</t>
  </si>
  <si>
    <t>011200</t>
  </si>
  <si>
    <t>011250</t>
  </si>
  <si>
    <t>0112A0</t>
  </si>
  <si>
    <t>011300</t>
  </si>
  <si>
    <t>0113A0</t>
  </si>
  <si>
    <t>011400</t>
  </si>
  <si>
    <t>0114A0</t>
  </si>
  <si>
    <t>011500</t>
  </si>
  <si>
    <t>011600</t>
  </si>
  <si>
    <t>011700</t>
  </si>
  <si>
    <t>0117A0</t>
  </si>
  <si>
    <t>0117B0</t>
  </si>
  <si>
    <t>0117C0</t>
  </si>
  <si>
    <t>011800</t>
  </si>
  <si>
    <t>011900</t>
  </si>
  <si>
    <t>012200</t>
  </si>
  <si>
    <t>012300</t>
  </si>
  <si>
    <t>012400</t>
  </si>
  <si>
    <t>012500</t>
  </si>
  <si>
    <t>012600</t>
  </si>
  <si>
    <t>012700</t>
  </si>
  <si>
    <t>012800</t>
  </si>
  <si>
    <t>012901</t>
  </si>
  <si>
    <t>012902</t>
  </si>
  <si>
    <t>013000</t>
  </si>
  <si>
    <t>013100</t>
  </si>
  <si>
    <t>013101</t>
  </si>
  <si>
    <t>013200</t>
  </si>
  <si>
    <t>013201</t>
  </si>
  <si>
    <t>013250</t>
  </si>
  <si>
    <t>0132A0</t>
  </si>
  <si>
    <t>0132B0</t>
  </si>
  <si>
    <t>1</t>
  </si>
  <si>
    <t>0132C0</t>
  </si>
  <si>
    <t>013300</t>
  </si>
  <si>
    <t>013401</t>
  </si>
  <si>
    <t>013500</t>
  </si>
  <si>
    <t>013600</t>
  </si>
  <si>
    <t>013701</t>
  </si>
  <si>
    <t>0138B0</t>
  </si>
  <si>
    <t>0138G0</t>
  </si>
  <si>
    <t>0138M0</t>
  </si>
  <si>
    <t>013901</t>
  </si>
  <si>
    <t>014001</t>
  </si>
  <si>
    <t>014100</t>
  </si>
  <si>
    <t>0142A0</t>
  </si>
  <si>
    <t>0142B0</t>
  </si>
  <si>
    <t>0142C4</t>
  </si>
  <si>
    <t>0142D1</t>
  </si>
  <si>
    <t>014301</t>
  </si>
  <si>
    <t>014401</t>
  </si>
  <si>
    <t>014500</t>
  </si>
  <si>
    <t>014600</t>
  </si>
  <si>
    <t>014700</t>
  </si>
  <si>
    <t>014800</t>
  </si>
  <si>
    <t>014901</t>
  </si>
  <si>
    <t>015301</t>
  </si>
  <si>
    <t>015401</t>
  </si>
  <si>
    <t>015501</t>
  </si>
  <si>
    <t>015700</t>
  </si>
  <si>
    <t>0157A0</t>
  </si>
  <si>
    <t>0157B0</t>
  </si>
  <si>
    <t>015801</t>
  </si>
  <si>
    <t>016300</t>
  </si>
  <si>
    <t>016400</t>
  </si>
  <si>
    <t>016500</t>
  </si>
  <si>
    <t>0165B0</t>
  </si>
  <si>
    <t>016602</t>
  </si>
  <si>
    <t>016603</t>
  </si>
  <si>
    <t>0166A0</t>
  </si>
  <si>
    <t>0166A1</t>
  </si>
  <si>
    <t>0166B0</t>
  </si>
  <si>
    <t>0166B1</t>
  </si>
  <si>
    <t>0166C2</t>
  </si>
  <si>
    <t>0166C3</t>
  </si>
  <si>
    <t>016914</t>
  </si>
  <si>
    <t>017001</t>
  </si>
  <si>
    <t>017301</t>
  </si>
  <si>
    <t>017400</t>
  </si>
  <si>
    <t>0174A0</t>
  </si>
  <si>
    <t>0174A1</t>
  </si>
  <si>
    <t>0174A2</t>
  </si>
  <si>
    <t>0174A3</t>
  </si>
  <si>
    <t>0174A4</t>
  </si>
  <si>
    <t>0174A5</t>
  </si>
  <si>
    <t>017500</t>
  </si>
  <si>
    <t>0175A0</t>
  </si>
  <si>
    <t>0175B0</t>
  </si>
  <si>
    <t>0175C0</t>
  </si>
  <si>
    <t>0175D0</t>
  </si>
  <si>
    <t>0175E0</t>
  </si>
  <si>
    <t>0175H0</t>
  </si>
  <si>
    <t>0175J0</t>
  </si>
  <si>
    <t>0175K0</t>
  </si>
  <si>
    <t>0176B0</t>
  </si>
  <si>
    <t>0176C0</t>
  </si>
  <si>
    <t>0176D0</t>
  </si>
  <si>
    <t>0176E0</t>
  </si>
  <si>
    <t>0176F0</t>
  </si>
  <si>
    <t>0176G0</t>
  </si>
  <si>
    <t>0176J0</t>
  </si>
  <si>
    <t>017700</t>
  </si>
  <si>
    <t>017706</t>
  </si>
  <si>
    <t>0177A0</t>
  </si>
  <si>
    <t>0177B0</t>
  </si>
  <si>
    <t>0177C0</t>
  </si>
  <si>
    <t>0177D0</t>
  </si>
  <si>
    <t>017901</t>
  </si>
  <si>
    <t>018000</t>
  </si>
  <si>
    <t>018050</t>
  </si>
  <si>
    <t>018100</t>
  </si>
  <si>
    <t>018201</t>
  </si>
  <si>
    <t>018301</t>
  </si>
  <si>
    <t>018400</t>
  </si>
  <si>
    <t>018500</t>
  </si>
  <si>
    <t>018600</t>
  </si>
  <si>
    <t>018650</t>
  </si>
  <si>
    <t>018700</t>
  </si>
  <si>
    <t>018801</t>
  </si>
  <si>
    <t>018802</t>
  </si>
  <si>
    <t>018803</t>
  </si>
  <si>
    <t>018804</t>
  </si>
  <si>
    <t>018805</t>
  </si>
  <si>
    <t>018806</t>
  </si>
  <si>
    <t>018807</t>
  </si>
  <si>
    <t>018808</t>
  </si>
  <si>
    <t>018809</t>
  </si>
  <si>
    <t>018810</t>
  </si>
  <si>
    <t>018811</t>
  </si>
  <si>
    <t>018812</t>
  </si>
  <si>
    <t>018813</t>
  </si>
  <si>
    <t>018814</t>
  </si>
  <si>
    <t>018815</t>
  </si>
  <si>
    <t>018816</t>
  </si>
  <si>
    <t>0188A0</t>
  </si>
  <si>
    <t>0188B1</t>
  </si>
  <si>
    <t>0188F1</t>
  </si>
  <si>
    <t>018900</t>
  </si>
  <si>
    <t>0190G0</t>
  </si>
  <si>
    <t>0190M0</t>
  </si>
  <si>
    <t>019100</t>
  </si>
  <si>
    <t>019200</t>
  </si>
  <si>
    <t>019300</t>
  </si>
  <si>
    <t>019400</t>
  </si>
  <si>
    <t>0194A0</t>
  </si>
  <si>
    <t>019500</t>
  </si>
  <si>
    <t>0195A1</t>
  </si>
  <si>
    <t>0195B0</t>
  </si>
  <si>
    <t>019600</t>
  </si>
  <si>
    <t>0196A1</t>
  </si>
  <si>
    <t>0196B0</t>
  </si>
  <si>
    <t>019700</t>
  </si>
  <si>
    <t>0197A1</t>
  </si>
  <si>
    <t>0197B0</t>
  </si>
  <si>
    <t>0198A0</t>
  </si>
  <si>
    <t>0198B0</t>
  </si>
  <si>
    <t>0198C0</t>
  </si>
  <si>
    <t>0198D0</t>
  </si>
  <si>
    <t>0199A0</t>
  </si>
  <si>
    <t>0199B0</t>
  </si>
  <si>
    <t>0199C0</t>
  </si>
  <si>
    <t>0199D0</t>
  </si>
  <si>
    <t>0199E0</t>
  </si>
  <si>
    <t>020050</t>
  </si>
  <si>
    <t>020100</t>
  </si>
  <si>
    <t>020201</t>
  </si>
  <si>
    <t>020301</t>
  </si>
  <si>
    <t>020400</t>
  </si>
  <si>
    <t>020500</t>
  </si>
  <si>
    <t>020600</t>
  </si>
  <si>
    <t>020700</t>
  </si>
  <si>
    <t>020801</t>
  </si>
  <si>
    <t>020901</t>
  </si>
  <si>
    <t>022600</t>
  </si>
  <si>
    <t>022700</t>
  </si>
  <si>
    <t>022800</t>
  </si>
  <si>
    <t>022900</t>
  </si>
  <si>
    <t>0229A0</t>
  </si>
  <si>
    <t>023000</t>
  </si>
  <si>
    <t>023100</t>
  </si>
  <si>
    <t>023200</t>
  </si>
  <si>
    <t>023300</t>
  </si>
  <si>
    <t>0233A0</t>
  </si>
  <si>
    <t>0233B0</t>
  </si>
  <si>
    <t>023600</t>
  </si>
  <si>
    <t>0236B0</t>
  </si>
  <si>
    <t>023700</t>
  </si>
  <si>
    <t>023800</t>
  </si>
  <si>
    <t>0238A1</t>
  </si>
  <si>
    <t>023900</t>
  </si>
  <si>
    <t>024001</t>
  </si>
  <si>
    <t>024100</t>
  </si>
  <si>
    <t>024200</t>
  </si>
  <si>
    <t>024300</t>
  </si>
  <si>
    <t>024900</t>
  </si>
  <si>
    <t>0250G0</t>
  </si>
  <si>
    <t>0250M0</t>
  </si>
  <si>
    <t>025100</t>
  </si>
  <si>
    <t>0252G0</t>
  </si>
  <si>
    <t>0252M0</t>
  </si>
  <si>
    <t>025400</t>
  </si>
  <si>
    <t>026000</t>
  </si>
  <si>
    <t>026901</t>
  </si>
  <si>
    <t>027000</t>
  </si>
  <si>
    <t>027101</t>
  </si>
  <si>
    <t>027200</t>
  </si>
  <si>
    <t>0280G0</t>
  </si>
  <si>
    <t>0280M0</t>
  </si>
  <si>
    <t>0290G0</t>
  </si>
  <si>
    <t>0290M0</t>
  </si>
  <si>
    <t>0291G0</t>
  </si>
  <si>
    <t>0291M0</t>
  </si>
  <si>
    <t>0292G0</t>
  </si>
  <si>
    <t>0292M0</t>
  </si>
  <si>
    <t>0293G0</t>
  </si>
  <si>
    <t>0293M0</t>
  </si>
  <si>
    <t>035000</t>
  </si>
  <si>
    <t>040000</t>
  </si>
  <si>
    <t>040100</t>
  </si>
  <si>
    <t>040500</t>
  </si>
  <si>
    <t>040600</t>
  </si>
  <si>
    <t>040700</t>
  </si>
  <si>
    <t>040800</t>
  </si>
  <si>
    <t>040900</t>
  </si>
  <si>
    <t>041000</t>
  </si>
  <si>
    <t>041100</t>
  </si>
  <si>
    <t>041200</t>
  </si>
  <si>
    <t>041300</t>
  </si>
  <si>
    <t>041400</t>
  </si>
  <si>
    <t>041500</t>
  </si>
  <si>
    <t>041600</t>
  </si>
  <si>
    <t>041700</t>
  </si>
  <si>
    <t>041800</t>
  </si>
  <si>
    <t>041900</t>
  </si>
  <si>
    <t>042100</t>
  </si>
  <si>
    <t>042200</t>
  </si>
  <si>
    <t>042300</t>
  </si>
  <si>
    <t>042400</t>
  </si>
  <si>
    <t>042500</t>
  </si>
  <si>
    <t>042600</t>
  </si>
  <si>
    <t>042700</t>
  </si>
  <si>
    <t>042800</t>
  </si>
  <si>
    <t>042900</t>
  </si>
  <si>
    <t>043000</t>
  </si>
  <si>
    <t>043100</t>
  </si>
  <si>
    <t>043200</t>
  </si>
  <si>
    <t>043300</t>
  </si>
  <si>
    <t>043500</t>
  </si>
  <si>
    <t>044100</t>
  </si>
  <si>
    <t>044200</t>
  </si>
  <si>
    <t>044300</t>
  </si>
  <si>
    <t>044350</t>
  </si>
  <si>
    <t>044400</t>
  </si>
  <si>
    <t>044450</t>
  </si>
  <si>
    <t>044500</t>
  </si>
  <si>
    <t>044510</t>
  </si>
  <si>
    <t>044520</t>
  </si>
  <si>
    <t>044530</t>
  </si>
  <si>
    <t>044540</t>
  </si>
  <si>
    <t>044550</t>
  </si>
  <si>
    <t>044560</t>
  </si>
  <si>
    <t>044570</t>
  </si>
  <si>
    <t>044580</t>
  </si>
  <si>
    <t>044590</t>
  </si>
  <si>
    <t>044600</t>
  </si>
  <si>
    <t>044610</t>
  </si>
  <si>
    <t>044620</t>
  </si>
  <si>
    <t>044630</t>
  </si>
  <si>
    <t>044640</t>
  </si>
  <si>
    <t>044650</t>
  </si>
  <si>
    <t>044660</t>
  </si>
  <si>
    <t>044670</t>
  </si>
  <si>
    <t>044680</t>
  </si>
  <si>
    <t>044690</t>
  </si>
  <si>
    <t>044700</t>
  </si>
  <si>
    <t>045100</t>
  </si>
  <si>
    <t>045200</t>
  </si>
  <si>
    <t>045300</t>
  </si>
  <si>
    <t>045400</t>
  </si>
  <si>
    <t>045500</t>
  </si>
  <si>
    <t>045600</t>
  </si>
  <si>
    <t>045700</t>
  </si>
  <si>
    <t>045800</t>
  </si>
  <si>
    <t>046000</t>
  </si>
  <si>
    <t>046100</t>
  </si>
  <si>
    <t>046400</t>
  </si>
  <si>
    <t>046500</t>
  </si>
  <si>
    <t>046600</t>
  </si>
  <si>
    <t>046700</t>
  </si>
  <si>
    <t>046800</t>
  </si>
  <si>
    <t>046900</t>
  </si>
  <si>
    <t>047200</t>
  </si>
  <si>
    <t>047300</t>
  </si>
  <si>
    <t>047400</t>
  </si>
  <si>
    <t>047500</t>
  </si>
  <si>
    <t>047600</t>
  </si>
  <si>
    <t>047700</t>
  </si>
  <si>
    <t>047800</t>
  </si>
  <si>
    <t>047900</t>
  </si>
  <si>
    <t>048000</t>
  </si>
  <si>
    <t>048200</t>
  </si>
  <si>
    <t>048500</t>
  </si>
  <si>
    <t>048600</t>
  </si>
  <si>
    <t>048700</t>
  </si>
  <si>
    <t>048800</t>
  </si>
  <si>
    <t>048900</t>
  </si>
  <si>
    <t>049000</t>
  </si>
  <si>
    <t>049100</t>
  </si>
  <si>
    <t>049200</t>
  </si>
  <si>
    <t>049300</t>
  </si>
  <si>
    <t>049400</t>
  </si>
  <si>
    <t>049500</t>
  </si>
  <si>
    <t>049600</t>
  </si>
  <si>
    <t>049700</t>
  </si>
  <si>
    <t>049900</t>
  </si>
  <si>
    <t>050000</t>
  </si>
  <si>
    <t>050100</t>
  </si>
  <si>
    <t>050110</t>
  </si>
  <si>
    <t>050120</t>
  </si>
  <si>
    <t>050130</t>
  </si>
  <si>
    <t>050200</t>
  </si>
  <si>
    <t>050210</t>
  </si>
  <si>
    <t>050220</t>
  </si>
  <si>
    <t>050230</t>
  </si>
  <si>
    <t>050300</t>
  </si>
  <si>
    <t>050400</t>
  </si>
  <si>
    <t>050410</t>
  </si>
  <si>
    <t>050420</t>
  </si>
  <si>
    <t>050430</t>
  </si>
  <si>
    <t>050500</t>
  </si>
  <si>
    <t>050510</t>
  </si>
  <si>
    <t>050520</t>
  </si>
  <si>
    <t>050530</t>
  </si>
  <si>
    <t>050800</t>
  </si>
  <si>
    <t>050810</t>
  </si>
  <si>
    <t>050820</t>
  </si>
  <si>
    <t>060001</t>
  </si>
  <si>
    <t>060101</t>
  </si>
  <si>
    <t>060201</t>
  </si>
  <si>
    <t>060301</t>
  </si>
  <si>
    <t>060401</t>
  </si>
  <si>
    <t>060501</t>
  </si>
  <si>
    <t>060601</t>
  </si>
  <si>
    <t>060701</t>
  </si>
  <si>
    <t>060801</t>
  </si>
  <si>
    <t>060901</t>
  </si>
  <si>
    <t>061001</t>
  </si>
  <si>
    <t>061101</t>
  </si>
  <si>
    <t>061201</t>
  </si>
  <si>
    <t>061301</t>
  </si>
  <si>
    <t>061401</t>
  </si>
  <si>
    <t>061501</t>
  </si>
  <si>
    <t>061601</t>
  </si>
  <si>
    <t>061701</t>
  </si>
  <si>
    <t>061801</t>
  </si>
  <si>
    <t>061901</t>
  </si>
  <si>
    <t>062001</t>
  </si>
  <si>
    <t>062101</t>
  </si>
  <si>
    <t>062201</t>
  </si>
  <si>
    <t>062301</t>
  </si>
  <si>
    <t>062401</t>
  </si>
  <si>
    <t>062701</t>
  </si>
  <si>
    <t>062801</t>
  </si>
  <si>
    <t>063001</t>
  </si>
  <si>
    <t>063301</t>
  </si>
  <si>
    <t>063401</t>
  </si>
  <si>
    <t>063701</t>
  </si>
  <si>
    <t>064500</t>
  </si>
  <si>
    <t>064510</t>
  </si>
  <si>
    <t>064520</t>
  </si>
  <si>
    <t>064530</t>
  </si>
  <si>
    <t>064540</t>
  </si>
  <si>
    <t>066501</t>
  </si>
  <si>
    <t>066601</t>
  </si>
  <si>
    <t>067001</t>
  </si>
  <si>
    <t>067100</t>
  </si>
  <si>
    <t>067200</t>
  </si>
  <si>
    <t>067300</t>
  </si>
  <si>
    <t>067400</t>
  </si>
  <si>
    <t>067701</t>
  </si>
  <si>
    <t>069401</t>
  </si>
  <si>
    <t>069500</t>
  </si>
  <si>
    <t>069551</t>
  </si>
  <si>
    <t>072000</t>
  </si>
  <si>
    <t>072300</t>
  </si>
  <si>
    <t>072600</t>
  </si>
  <si>
    <t>073100</t>
  </si>
  <si>
    <t>073150</t>
  </si>
  <si>
    <t>076001</t>
  </si>
  <si>
    <t>076101</t>
  </si>
  <si>
    <t>076201</t>
  </si>
  <si>
    <t>076301</t>
  </si>
  <si>
    <t>076401</t>
  </si>
  <si>
    <t>076501</t>
  </si>
  <si>
    <t>076801</t>
  </si>
  <si>
    <t>077001</t>
  </si>
  <si>
    <t>078000</t>
  </si>
  <si>
    <t>078100</t>
  </si>
  <si>
    <t>085000</t>
  </si>
  <si>
    <t>085101</t>
  </si>
  <si>
    <t>085201</t>
  </si>
  <si>
    <t>085500</t>
  </si>
  <si>
    <t>085550</t>
  </si>
  <si>
    <t>164000</t>
  </si>
  <si>
    <t>164100</t>
  </si>
  <si>
    <t>164200</t>
  </si>
  <si>
    <t>164300</t>
  </si>
  <si>
    <t>164400</t>
  </si>
  <si>
    <t>165000</t>
  </si>
  <si>
    <t>165100</t>
  </si>
  <si>
    <t>1858002</t>
  </si>
  <si>
    <t>1860001</t>
  </si>
  <si>
    <t>200000</t>
  </si>
  <si>
    <t>301501</t>
  </si>
  <si>
    <t>310000</t>
  </si>
  <si>
    <t>310101</t>
  </si>
  <si>
    <t>310900</t>
  </si>
  <si>
    <t>315000</t>
  </si>
  <si>
    <t>320000</t>
  </si>
  <si>
    <t>383200</t>
  </si>
  <si>
    <t>400200</t>
  </si>
  <si>
    <t>400201</t>
  </si>
  <si>
    <t>400401</t>
  </si>
  <si>
    <t>400600</t>
  </si>
  <si>
    <t>400601</t>
  </si>
  <si>
    <t>400602</t>
  </si>
  <si>
    <t>400603</t>
  </si>
  <si>
    <t>400604</t>
  </si>
  <si>
    <t>400605</t>
  </si>
  <si>
    <t>400606</t>
  </si>
  <si>
    <t>400607</t>
  </si>
  <si>
    <t>400608</t>
  </si>
  <si>
    <t>400609</t>
  </si>
  <si>
    <t>400610</t>
  </si>
  <si>
    <t>400611</t>
  </si>
  <si>
    <t>400612</t>
  </si>
  <si>
    <t>400613</t>
  </si>
  <si>
    <t>400614</t>
  </si>
  <si>
    <t>400615</t>
  </si>
  <si>
    <t>400617</t>
  </si>
  <si>
    <t>400618</t>
  </si>
  <si>
    <t>401400</t>
  </si>
  <si>
    <t>401500</t>
  </si>
  <si>
    <t>401550</t>
  </si>
  <si>
    <t>401600</t>
  </si>
  <si>
    <t>401700</t>
  </si>
  <si>
    <t>401800</t>
  </si>
  <si>
    <t>401900</t>
  </si>
  <si>
    <t>402000</t>
  </si>
  <si>
    <t>402001</t>
  </si>
  <si>
    <t>402100</t>
  </si>
  <si>
    <t>402200</t>
  </si>
  <si>
    <t>402300</t>
  </si>
  <si>
    <t>402400</t>
  </si>
  <si>
    <t>402500</t>
  </si>
  <si>
    <t>402600</t>
  </si>
  <si>
    <t>402900</t>
  </si>
  <si>
    <t>403000</t>
  </si>
  <si>
    <t>403100</t>
  </si>
  <si>
    <t>403200</t>
  </si>
  <si>
    <t>403300</t>
  </si>
  <si>
    <t>403400</t>
  </si>
  <si>
    <t>403500</t>
  </si>
  <si>
    <t>403600</t>
  </si>
  <si>
    <t>403800</t>
  </si>
  <si>
    <t>403900</t>
  </si>
  <si>
    <t>404000</t>
  </si>
  <si>
    <t>404100</t>
  </si>
  <si>
    <t>404101</t>
  </si>
  <si>
    <t>404102</t>
  </si>
  <si>
    <t>404200</t>
  </si>
  <si>
    <t>404300</t>
  </si>
  <si>
    <t>404500</t>
  </si>
  <si>
    <t>404600</t>
  </si>
  <si>
    <t>404800</t>
  </si>
  <si>
    <t>405000</t>
  </si>
  <si>
    <t>405100</t>
  </si>
  <si>
    <t>405300</t>
  </si>
  <si>
    <t>405500</t>
  </si>
  <si>
    <t>406000</t>
  </si>
  <si>
    <t>406200</t>
  </si>
  <si>
    <t>406201</t>
  </si>
  <si>
    <t>406500</t>
  </si>
  <si>
    <t>406501</t>
  </si>
  <si>
    <t>406502</t>
  </si>
  <si>
    <t>406503</t>
  </si>
  <si>
    <t>406504</t>
  </si>
  <si>
    <t>406505</t>
  </si>
  <si>
    <t>406506</t>
  </si>
  <si>
    <t>407000</t>
  </si>
  <si>
    <t>407100</t>
  </si>
  <si>
    <t>407200</t>
  </si>
  <si>
    <t>407300</t>
  </si>
  <si>
    <t>408050</t>
  </si>
  <si>
    <t>408100</t>
  </si>
  <si>
    <t>408200</t>
  </si>
  <si>
    <t>408300</t>
  </si>
  <si>
    <t>408400</t>
  </si>
  <si>
    <t>408500</t>
  </si>
  <si>
    <t>408600</t>
  </si>
  <si>
    <t>408700</t>
  </si>
  <si>
    <t>408800</t>
  </si>
  <si>
    <t>408900</t>
  </si>
  <si>
    <t>409000</t>
  </si>
  <si>
    <t>409100</t>
  </si>
  <si>
    <t>409200</t>
  </si>
  <si>
    <t>620001</t>
  </si>
  <si>
    <t>620010</t>
  </si>
  <si>
    <t>620020</t>
  </si>
  <si>
    <t>620030</t>
  </si>
  <si>
    <t>620040</t>
  </si>
  <si>
    <t>620100</t>
  </si>
  <si>
    <t>2</t>
  </si>
  <si>
    <t>620200</t>
  </si>
  <si>
    <t>620300</t>
  </si>
  <si>
    <t>620400</t>
  </si>
  <si>
    <t>620500</t>
  </si>
  <si>
    <t>620600</t>
  </si>
  <si>
    <t>620700</t>
  </si>
  <si>
    <t>620800</t>
  </si>
  <si>
    <t>620900</t>
  </si>
  <si>
    <t>621000</t>
  </si>
  <si>
    <t>621100</t>
  </si>
  <si>
    <t>621200</t>
  </si>
  <si>
    <t>621300</t>
  </si>
  <si>
    <t>621400</t>
  </si>
  <si>
    <t>621500</t>
  </si>
  <si>
    <t>621600</t>
  </si>
  <si>
    <t>6</t>
  </si>
  <si>
    <t>621700</t>
  </si>
  <si>
    <t>702300</t>
  </si>
  <si>
    <t>706000</t>
  </si>
  <si>
    <t>720100</t>
  </si>
  <si>
    <t>720200</t>
  </si>
  <si>
    <t>720300</t>
  </si>
  <si>
    <t>720400</t>
  </si>
  <si>
    <t>720500</t>
  </si>
  <si>
    <t>720600</t>
  </si>
  <si>
    <t>720700</t>
  </si>
  <si>
    <t>720800</t>
  </si>
  <si>
    <t>720900</t>
  </si>
  <si>
    <t>721000</t>
  </si>
  <si>
    <t>721100</t>
  </si>
  <si>
    <t>721150</t>
  </si>
  <si>
    <t>721200</t>
  </si>
  <si>
    <t>721300</t>
  </si>
  <si>
    <t>721400</t>
  </si>
  <si>
    <t>721500</t>
  </si>
  <si>
    <t>721600</t>
  </si>
  <si>
    <t>721700</t>
  </si>
  <si>
    <t>721800</t>
  </si>
  <si>
    <t>730400</t>
  </si>
  <si>
    <t>730500</t>
  </si>
  <si>
    <t>731700</t>
  </si>
  <si>
    <t>740500</t>
  </si>
  <si>
    <t>770100</t>
  </si>
  <si>
    <t>770300</t>
  </si>
  <si>
    <t>780100</t>
  </si>
  <si>
    <t>780200</t>
  </si>
  <si>
    <t>780300</t>
  </si>
  <si>
    <t>780400</t>
  </si>
  <si>
    <t>780500</t>
  </si>
  <si>
    <t>780600</t>
  </si>
  <si>
    <t>780700</t>
  </si>
  <si>
    <t>780800</t>
  </si>
  <si>
    <t>780900</t>
  </si>
  <si>
    <t>781000</t>
  </si>
  <si>
    <t>781100</t>
  </si>
  <si>
    <t>781200</t>
  </si>
  <si>
    <t>782000</t>
  </si>
  <si>
    <t>790100</t>
  </si>
  <si>
    <t>810100</t>
  </si>
  <si>
    <t>810200</t>
  </si>
  <si>
    <t>810300</t>
  </si>
  <si>
    <t>810400</t>
  </si>
  <si>
    <t>912400</t>
  </si>
  <si>
    <t>912900</t>
  </si>
  <si>
    <t>915700</t>
  </si>
  <si>
    <t>924200</t>
  </si>
  <si>
    <t>924600</t>
  </si>
  <si>
    <t>950010</t>
  </si>
  <si>
    <t>950100</t>
  </si>
  <si>
    <t>950200</t>
  </si>
  <si>
    <t>950300</t>
  </si>
  <si>
    <t>950400</t>
  </si>
  <si>
    <t>950500</t>
  </si>
  <si>
    <t>950600</t>
  </si>
  <si>
    <t>950700</t>
  </si>
  <si>
    <t>950800</t>
  </si>
  <si>
    <t>950900</t>
  </si>
  <si>
    <t>972500</t>
  </si>
  <si>
    <t>972600</t>
  </si>
  <si>
    <t>975600</t>
  </si>
  <si>
    <t>976000</t>
  </si>
  <si>
    <t>977100</t>
  </si>
  <si>
    <t>E009131</t>
  </si>
  <si>
    <t>E009132</t>
  </si>
  <si>
    <t>E009134</t>
  </si>
  <si>
    <t>E025238</t>
  </si>
  <si>
    <t>E035063</t>
  </si>
  <si>
    <t>E036083</t>
  </si>
  <si>
    <t>E040094</t>
  </si>
  <si>
    <t>E061065</t>
  </si>
  <si>
    <t>E061240</t>
  </si>
  <si>
    <t>E083002</t>
  </si>
  <si>
    <t>E085045</t>
  </si>
  <si>
    <t>E132033</t>
  </si>
  <si>
    <t>E522574</t>
  </si>
  <si>
    <t>E522761</t>
  </si>
  <si>
    <t>E523320</t>
  </si>
  <si>
    <t>E750774</t>
  </si>
  <si>
    <t>S2015L01</t>
  </si>
  <si>
    <t>S2015L02</t>
  </si>
  <si>
    <t>102010</t>
  </si>
  <si>
    <t>102020</t>
  </si>
  <si>
    <t>102210</t>
  </si>
  <si>
    <t>102220</t>
  </si>
  <si>
    <t>102310</t>
  </si>
  <si>
    <t>102320</t>
  </si>
  <si>
    <t>110010</t>
  </si>
  <si>
    <t>110020</t>
  </si>
  <si>
    <t>114010</t>
  </si>
  <si>
    <t>114020</t>
  </si>
  <si>
    <t>115010</t>
  </si>
  <si>
    <t>115020</t>
  </si>
  <si>
    <t>116026</t>
  </si>
  <si>
    <t>116031</t>
  </si>
  <si>
    <t>116035</t>
  </si>
  <si>
    <t>116046</t>
  </si>
  <si>
    <t>116053</t>
  </si>
  <si>
    <t>116059</t>
  </si>
  <si>
    <t>116076</t>
  </si>
  <si>
    <t>157100</t>
  </si>
  <si>
    <t>157150</t>
  </si>
  <si>
    <t>157200</t>
  </si>
  <si>
    <t>157205</t>
  </si>
  <si>
    <t>157210</t>
  </si>
  <si>
    <t>157220</t>
  </si>
  <si>
    <t>157230</t>
  </si>
  <si>
    <t>157240</t>
  </si>
  <si>
    <t>157250</t>
  </si>
  <si>
    <t>157260</t>
  </si>
  <si>
    <t>157270</t>
  </si>
  <si>
    <t>157280</t>
  </si>
  <si>
    <t>157300</t>
  </si>
  <si>
    <t>157350</t>
  </si>
  <si>
    <t>157400</t>
  </si>
  <si>
    <t>157500</t>
  </si>
  <si>
    <t>157550</t>
  </si>
  <si>
    <t>157560</t>
  </si>
  <si>
    <t>0176A0</t>
  </si>
  <si>
    <t>047100</t>
  </si>
  <si>
    <t>101010</t>
  </si>
  <si>
    <t>101020</t>
  </si>
  <si>
    <t>101030</t>
  </si>
  <si>
    <t>103000</t>
  </si>
  <si>
    <t>104000</t>
  </si>
  <si>
    <t>104100</t>
  </si>
  <si>
    <t>105000</t>
  </si>
  <si>
    <t>111000</t>
  </si>
  <si>
    <t>112000</t>
  </si>
  <si>
    <t>112100</t>
  </si>
  <si>
    <t>112200</t>
  </si>
  <si>
    <t>113000</t>
  </si>
  <si>
    <t>113100</t>
  </si>
  <si>
    <t>113200</t>
  </si>
  <si>
    <t>113500</t>
  </si>
  <si>
    <t>162600</t>
  </si>
  <si>
    <t>163200</t>
  </si>
  <si>
    <t>163250</t>
  </si>
  <si>
    <t>172500</t>
  </si>
  <si>
    <t>172700</t>
  </si>
  <si>
    <t>173000</t>
  </si>
  <si>
    <t>173100</t>
  </si>
  <si>
    <t>173200</t>
  </si>
  <si>
    <t>173500</t>
  </si>
  <si>
    <t>176000</t>
  </si>
  <si>
    <t>176500</t>
  </si>
  <si>
    <t>182500</t>
  </si>
  <si>
    <t>182600</t>
  </si>
  <si>
    <t>187700</t>
  </si>
  <si>
    <t>190000</t>
  </si>
  <si>
    <t>191000</t>
  </si>
  <si>
    <t>Books &amp; CSM</t>
  </si>
  <si>
    <t>068201</t>
  </si>
  <si>
    <t>068301</t>
  </si>
  <si>
    <t>068401</t>
  </si>
  <si>
    <t>068501</t>
  </si>
  <si>
    <t>519101</t>
  </si>
  <si>
    <t>519201</t>
  </si>
  <si>
    <t>523111</t>
  </si>
  <si>
    <t>523121</t>
  </si>
  <si>
    <t>523131</t>
  </si>
  <si>
    <t>523141</t>
  </si>
  <si>
    <t>523151</t>
  </si>
  <si>
    <t>523161</t>
  </si>
  <si>
    <t>523171</t>
  </si>
  <si>
    <t>523181</t>
  </si>
  <si>
    <t>523191</t>
  </si>
  <si>
    <t>523201</t>
  </si>
  <si>
    <t>523211</t>
  </si>
  <si>
    <t>523221</t>
  </si>
  <si>
    <t>523231</t>
  </si>
  <si>
    <t>523241</t>
  </si>
  <si>
    <t>523251</t>
  </si>
  <si>
    <t>523261</t>
  </si>
  <si>
    <t>523271</t>
  </si>
  <si>
    <t>523281</t>
  </si>
  <si>
    <t>531300</t>
  </si>
  <si>
    <t>531900</t>
  </si>
  <si>
    <t>532000</t>
  </si>
  <si>
    <t>532010</t>
  </si>
  <si>
    <t>532200</t>
  </si>
  <si>
    <t>532300</t>
  </si>
  <si>
    <t>532310</t>
  </si>
  <si>
    <t>532410</t>
  </si>
  <si>
    <t>532420</t>
  </si>
  <si>
    <t>532430</t>
  </si>
  <si>
    <t>532440</t>
  </si>
  <si>
    <t>532450</t>
  </si>
  <si>
    <t>532460</t>
  </si>
  <si>
    <t>532470</t>
  </si>
  <si>
    <t>532480</t>
  </si>
  <si>
    <t>532490</t>
  </si>
  <si>
    <t>532510</t>
  </si>
  <si>
    <t>532520</t>
  </si>
  <si>
    <t>532700</t>
  </si>
  <si>
    <t>532800</t>
  </si>
  <si>
    <t>532900</t>
  </si>
  <si>
    <t>533000</t>
  </si>
  <si>
    <t>533400</t>
  </si>
  <si>
    <t>534000</t>
  </si>
  <si>
    <t>534100</t>
  </si>
  <si>
    <t>534200</t>
  </si>
  <si>
    <t>534300</t>
  </si>
  <si>
    <t>534400</t>
  </si>
  <si>
    <t>534500</t>
  </si>
  <si>
    <t>534800</t>
  </si>
  <si>
    <t>534900</t>
  </si>
  <si>
    <t>535000</t>
  </si>
  <si>
    <t>535300</t>
  </si>
  <si>
    <t>535800</t>
  </si>
  <si>
    <t>536000</t>
  </si>
  <si>
    <t>536130</t>
  </si>
  <si>
    <t>536900</t>
  </si>
  <si>
    <t>538000</t>
  </si>
  <si>
    <t>538100</t>
  </si>
  <si>
    <t>538150</t>
  </si>
  <si>
    <t>538160</t>
  </si>
  <si>
    <t>538170</t>
  </si>
  <si>
    <t>538180</t>
  </si>
  <si>
    <t>538190</t>
  </si>
  <si>
    <t>538191</t>
  </si>
  <si>
    <t>538192</t>
  </si>
  <si>
    <t>538193</t>
  </si>
  <si>
    <t>538200</t>
  </si>
  <si>
    <t>538410</t>
  </si>
  <si>
    <t>538500</t>
  </si>
  <si>
    <t>538700</t>
  </si>
  <si>
    <t>539100</t>
  </si>
  <si>
    <t>539300</t>
  </si>
  <si>
    <t>539400</t>
  </si>
  <si>
    <t>539500</t>
  </si>
  <si>
    <t>539700</t>
  </si>
  <si>
    <t>539900</t>
  </si>
  <si>
    <t>540000</t>
  </si>
  <si>
    <t>540600</t>
  </si>
  <si>
    <t>540700</t>
  </si>
  <si>
    <t>541500</t>
  </si>
  <si>
    <t>541800</t>
  </si>
  <si>
    <t>542800</t>
  </si>
  <si>
    <t>542810</t>
  </si>
  <si>
    <t>542900</t>
  </si>
  <si>
    <t>543010</t>
  </si>
  <si>
    <t>543800</t>
  </si>
  <si>
    <t>543900</t>
  </si>
  <si>
    <t>544000</t>
  </si>
  <si>
    <t>544100</t>
  </si>
  <si>
    <t>544200</t>
  </si>
  <si>
    <t>544300</t>
  </si>
  <si>
    <t>544400</t>
  </si>
  <si>
    <t>544600</t>
  </si>
  <si>
    <t>544700</t>
  </si>
  <si>
    <t>544800</t>
  </si>
  <si>
    <t>544900</t>
  </si>
  <si>
    <t>545000</t>
  </si>
  <si>
    <t>545100</t>
  </si>
  <si>
    <t>545200</t>
  </si>
  <si>
    <t>545300</t>
  </si>
  <si>
    <t>545400</t>
  </si>
  <si>
    <t>545700</t>
  </si>
  <si>
    <t>545710</t>
  </si>
  <si>
    <t>545900</t>
  </si>
  <si>
    <t>546000</t>
  </si>
  <si>
    <t>546100</t>
  </si>
  <si>
    <t>546200</t>
  </si>
  <si>
    <t>546300</t>
  </si>
  <si>
    <t>546400</t>
  </si>
  <si>
    <t>546500</t>
  </si>
  <si>
    <t>546700</t>
  </si>
  <si>
    <t>546800</t>
  </si>
  <si>
    <t>546900</t>
  </si>
  <si>
    <t>547000</t>
  </si>
  <si>
    <t>547100</t>
  </si>
  <si>
    <t>547200</t>
  </si>
  <si>
    <t>547250</t>
  </si>
  <si>
    <t>547300</t>
  </si>
  <si>
    <t>547500</t>
  </si>
  <si>
    <t>547600</t>
  </si>
  <si>
    <t>547700</t>
  </si>
  <si>
    <t>547800</t>
  </si>
  <si>
    <t>547900</t>
  </si>
  <si>
    <t>547950</t>
  </si>
  <si>
    <t>547960</t>
  </si>
  <si>
    <t>547970</t>
  </si>
  <si>
    <t>547980</t>
  </si>
  <si>
    <t>548000</t>
  </si>
  <si>
    <t>548100</t>
  </si>
  <si>
    <t>548200</t>
  </si>
  <si>
    <t>548300</t>
  </si>
  <si>
    <t>548400</t>
  </si>
  <si>
    <t>548500</t>
  </si>
  <si>
    <t>548600</t>
  </si>
  <si>
    <t>548700</t>
  </si>
  <si>
    <t>548800</t>
  </si>
  <si>
    <t>548900</t>
  </si>
  <si>
    <t>549000</t>
  </si>
  <si>
    <t>549100</t>
  </si>
  <si>
    <t>549200</t>
  </si>
  <si>
    <t>549300</t>
  </si>
  <si>
    <t>549400</t>
  </si>
  <si>
    <t>549500</t>
  </si>
  <si>
    <t>549600</t>
  </si>
  <si>
    <t>549800</t>
  </si>
  <si>
    <t>549901</t>
  </si>
  <si>
    <t>549902</t>
  </si>
  <si>
    <t>550100</t>
  </si>
  <si>
    <t>550200</t>
  </si>
  <si>
    <t>550300</t>
  </si>
  <si>
    <t>550400</t>
  </si>
  <si>
    <t>550500</t>
  </si>
  <si>
    <t>550800</t>
  </si>
  <si>
    <t>550900</t>
  </si>
  <si>
    <t>551000</t>
  </si>
  <si>
    <t>551100</t>
  </si>
  <si>
    <t>551200</t>
  </si>
  <si>
    <t>551210</t>
  </si>
  <si>
    <t>551300</t>
  </si>
  <si>
    <t>551310</t>
  </si>
  <si>
    <t>551320</t>
  </si>
  <si>
    <t>551400</t>
  </si>
  <si>
    <t>551500</t>
  </si>
  <si>
    <t>551600</t>
  </si>
  <si>
    <t>551700</t>
  </si>
  <si>
    <t>551800</t>
  </si>
  <si>
    <t>551900</t>
  </si>
  <si>
    <t>552000</t>
  </si>
  <si>
    <t>552010</t>
  </si>
  <si>
    <t>552100</t>
  </si>
  <si>
    <t>552110</t>
  </si>
  <si>
    <t>552210</t>
  </si>
  <si>
    <t>552300</t>
  </si>
  <si>
    <t>552400</t>
  </si>
  <si>
    <t>552500</t>
  </si>
  <si>
    <t>552600</t>
  </si>
  <si>
    <t>552700</t>
  </si>
  <si>
    <t>552800</t>
  </si>
  <si>
    <t>552900</t>
  </si>
  <si>
    <t>553000</t>
  </si>
  <si>
    <t>553100</t>
  </si>
  <si>
    <t>553200</t>
  </si>
  <si>
    <t>553300</t>
  </si>
  <si>
    <t>553400</t>
  </si>
  <si>
    <t>553500</t>
  </si>
  <si>
    <t>553610</t>
  </si>
  <si>
    <t>553620</t>
  </si>
  <si>
    <t>553630</t>
  </si>
  <si>
    <t>553900</t>
  </si>
  <si>
    <t>554000</t>
  </si>
  <si>
    <t>554400</t>
  </si>
  <si>
    <t>554500</t>
  </si>
  <si>
    <t>554610</t>
  </si>
  <si>
    <t>554700</t>
  </si>
  <si>
    <t>554800</t>
  </si>
  <si>
    <t>554900</t>
  </si>
  <si>
    <t>555000</t>
  </si>
  <si>
    <t>555010</t>
  </si>
  <si>
    <t>555100</t>
  </si>
  <si>
    <t>555200</t>
  </si>
  <si>
    <t>555310</t>
  </si>
  <si>
    <t>555400</t>
  </si>
  <si>
    <t>555500</t>
  </si>
  <si>
    <t>555600</t>
  </si>
  <si>
    <t>555700</t>
  </si>
  <si>
    <t>555710</t>
  </si>
  <si>
    <t>555800</t>
  </si>
  <si>
    <t>555900</t>
  </si>
  <si>
    <t>556000</t>
  </si>
  <si>
    <t>556100</t>
  </si>
  <si>
    <t>556110</t>
  </si>
  <si>
    <t>556200</t>
  </si>
  <si>
    <t>556300</t>
  </si>
  <si>
    <t>556400</t>
  </si>
  <si>
    <t>556500</t>
  </si>
  <si>
    <t>556510</t>
  </si>
  <si>
    <t>557300</t>
  </si>
  <si>
    <t>557400</t>
  </si>
  <si>
    <t>557500</t>
  </si>
  <si>
    <t>557600</t>
  </si>
  <si>
    <t>557700</t>
  </si>
  <si>
    <t>557800</t>
  </si>
  <si>
    <t>557900</t>
  </si>
  <si>
    <t>557910</t>
  </si>
  <si>
    <t>557920</t>
  </si>
  <si>
    <t>558300</t>
  </si>
  <si>
    <t>558600</t>
  </si>
  <si>
    <t>559521</t>
  </si>
  <si>
    <t>559522</t>
  </si>
  <si>
    <t>559523</t>
  </si>
  <si>
    <t>559524</t>
  </si>
  <si>
    <t>559531</t>
  </si>
  <si>
    <t>559532</t>
  </si>
  <si>
    <t>559533</t>
  </si>
  <si>
    <t>559534</t>
  </si>
  <si>
    <t>559541</t>
  </si>
  <si>
    <t>559542</t>
  </si>
  <si>
    <t>559543</t>
  </si>
  <si>
    <t>559544</t>
  </si>
  <si>
    <t>559551</t>
  </si>
  <si>
    <t>559554</t>
  </si>
  <si>
    <t>560000</t>
  </si>
  <si>
    <t>560100</t>
  </si>
  <si>
    <t>560200</t>
  </si>
  <si>
    <t>560600</t>
  </si>
  <si>
    <t>560710</t>
  </si>
  <si>
    <t>560800</t>
  </si>
  <si>
    <t>561000</t>
  </si>
  <si>
    <t>561100</t>
  </si>
  <si>
    <t>561200</t>
  </si>
  <si>
    <t>561500</t>
  </si>
  <si>
    <t>562000</t>
  </si>
  <si>
    <t>562100</t>
  </si>
  <si>
    <t>562200</t>
  </si>
  <si>
    <t>562300</t>
  </si>
  <si>
    <t>562400</t>
  </si>
  <si>
    <t>562700</t>
  </si>
  <si>
    <t>563300</t>
  </si>
  <si>
    <t>563400</t>
  </si>
  <si>
    <t>563500</t>
  </si>
  <si>
    <t>563700</t>
  </si>
  <si>
    <t>563800</t>
  </si>
  <si>
    <t>564100</t>
  </si>
  <si>
    <t>564200</t>
  </si>
  <si>
    <t>564300</t>
  </si>
  <si>
    <t>564800</t>
  </si>
  <si>
    <t>564910</t>
  </si>
  <si>
    <t>565000</t>
  </si>
  <si>
    <t>565100</t>
  </si>
  <si>
    <t>565300</t>
  </si>
  <si>
    <t>565400</t>
  </si>
  <si>
    <t>565500</t>
  </si>
  <si>
    <t>565600</t>
  </si>
  <si>
    <t>565700</t>
  </si>
  <si>
    <t>565800</t>
  </si>
  <si>
    <t>565900</t>
  </si>
  <si>
    <t>566000</t>
  </si>
  <si>
    <t>566100</t>
  </si>
  <si>
    <t>566200</t>
  </si>
  <si>
    <t>566300</t>
  </si>
  <si>
    <t>566400</t>
  </si>
  <si>
    <t>566500</t>
  </si>
  <si>
    <t>566800</t>
  </si>
  <si>
    <t>566900</t>
  </si>
  <si>
    <t>567700</t>
  </si>
  <si>
    <t>568200</t>
  </si>
  <si>
    <t>568600</t>
  </si>
  <si>
    <t>ETC</t>
  </si>
  <si>
    <t>EC0301</t>
  </si>
  <si>
    <t>EC0302</t>
  </si>
  <si>
    <t>EC0303</t>
  </si>
  <si>
    <t>EC0304</t>
  </si>
  <si>
    <t>EC0332</t>
  </si>
  <si>
    <t>EC0340</t>
  </si>
  <si>
    <t>EC0405</t>
  </si>
  <si>
    <t>EC0428B</t>
  </si>
  <si>
    <t>EC0435B</t>
  </si>
  <si>
    <t>EC0451</t>
  </si>
  <si>
    <t>EC0452</t>
  </si>
  <si>
    <t>EC0453</t>
  </si>
  <si>
    <t>EC0455</t>
  </si>
  <si>
    <t>EC0456</t>
  </si>
  <si>
    <t>EC0457</t>
  </si>
  <si>
    <t>EC0458</t>
  </si>
  <si>
    <t>EC0459</t>
  </si>
  <si>
    <t>EC0460</t>
  </si>
  <si>
    <t>EC0461</t>
  </si>
  <si>
    <t>EC0462</t>
  </si>
  <si>
    <t>EC0463</t>
  </si>
  <si>
    <t>EC0466</t>
  </si>
  <si>
    <t>EC0467A</t>
  </si>
  <si>
    <t>EC0468A</t>
  </si>
  <si>
    <t>EC0468B</t>
  </si>
  <si>
    <t>EC0469A</t>
  </si>
  <si>
    <t>EC0469B</t>
  </si>
  <si>
    <t>EC0477A</t>
  </si>
  <si>
    <t>EC04812</t>
  </si>
  <si>
    <t>EC0527A</t>
  </si>
  <si>
    <t>EC0527B</t>
  </si>
  <si>
    <t>EC0530A</t>
  </si>
  <si>
    <t>EC0530B</t>
  </si>
  <si>
    <t>EC0535</t>
  </si>
  <si>
    <t>EC0538</t>
  </si>
  <si>
    <t>EC0576</t>
  </si>
  <si>
    <t>EC0577</t>
  </si>
  <si>
    <t>EC0579</t>
  </si>
  <si>
    <t>EC0603</t>
  </si>
  <si>
    <t>EC0604A</t>
  </si>
  <si>
    <t>EC0604B</t>
  </si>
  <si>
    <t>EC0605A</t>
  </si>
  <si>
    <t>EC0605B</t>
  </si>
  <si>
    <t>EC0605C</t>
  </si>
  <si>
    <t>EC0607</t>
  </si>
  <si>
    <t>EC0608</t>
  </si>
  <si>
    <t>EC0617</t>
  </si>
  <si>
    <t>EC0618</t>
  </si>
  <si>
    <t>EC0638A</t>
  </si>
  <si>
    <t>EC0638B</t>
  </si>
  <si>
    <t>EC0639A</t>
  </si>
  <si>
    <t>EC0639B</t>
  </si>
  <si>
    <t>EC0640A</t>
  </si>
  <si>
    <t>EC0640B</t>
  </si>
  <si>
    <t>EC0641</t>
  </si>
  <si>
    <t>EC0644</t>
  </si>
  <si>
    <t>EC0645</t>
  </si>
  <si>
    <t>EC0648</t>
  </si>
  <si>
    <t>EC0649</t>
  </si>
  <si>
    <t>EC0660A</t>
  </si>
  <si>
    <t>EC0662</t>
  </si>
  <si>
    <t>EC0664</t>
  </si>
  <si>
    <t>EC0720A</t>
  </si>
  <si>
    <t>EC0720B</t>
  </si>
  <si>
    <t>ECSP0426B</t>
  </si>
  <si>
    <t>ELC3010</t>
  </si>
  <si>
    <t>ELC3011</t>
  </si>
  <si>
    <t>ELC3012</t>
  </si>
  <si>
    <t>ELC3015</t>
  </si>
  <si>
    <t>ELC3017</t>
  </si>
  <si>
    <t>ELC3020</t>
  </si>
  <si>
    <t>ELC3023</t>
  </si>
  <si>
    <t>ELC3024</t>
  </si>
  <si>
    <t>ELC3025</t>
  </si>
  <si>
    <t>ELC3028</t>
  </si>
  <si>
    <t>ELC3029</t>
  </si>
  <si>
    <t>ELC3030</t>
  </si>
  <si>
    <t>ELC3035</t>
  </si>
  <si>
    <t>ELC3036</t>
  </si>
  <si>
    <t>ELC3037</t>
  </si>
  <si>
    <t>ELC3038</t>
  </si>
  <si>
    <t>ELC3041</t>
  </si>
  <si>
    <t>ELC3042</t>
  </si>
  <si>
    <t>ELC3053</t>
  </si>
  <si>
    <t>ELC3055</t>
  </si>
  <si>
    <t>ELC3056</t>
  </si>
  <si>
    <t>ELC3057</t>
  </si>
  <si>
    <t>ELC3058</t>
  </si>
  <si>
    <t>ELC3059</t>
  </si>
  <si>
    <t>ELC3061</t>
  </si>
  <si>
    <t>ELC3062</t>
  </si>
  <si>
    <t>ELC3063</t>
  </si>
  <si>
    <t>ELC3064</t>
  </si>
  <si>
    <t>ELC3119</t>
  </si>
  <si>
    <t>The Coordinate Plane Board</t>
  </si>
  <si>
    <t>ELC4018</t>
  </si>
  <si>
    <t>Understanding the Functions of DNA and</t>
  </si>
  <si>
    <t>ELC4019</t>
  </si>
  <si>
    <t>ELC4041</t>
  </si>
  <si>
    <t>ELC4042</t>
  </si>
  <si>
    <t>Cladistic Tree of Life</t>
  </si>
  <si>
    <t>ELC4043</t>
  </si>
  <si>
    <t>ELC4049B</t>
  </si>
  <si>
    <t>Ecology Level 9-12</t>
  </si>
  <si>
    <t>ELC4050</t>
  </si>
  <si>
    <t>ELC4052A</t>
  </si>
  <si>
    <t>ELC4052B</t>
  </si>
  <si>
    <t>ELC4053</t>
  </si>
  <si>
    <t>ELC4055</t>
  </si>
  <si>
    <t>Prokaryota Kingdom Chart</t>
  </si>
  <si>
    <t>ELC4056</t>
  </si>
  <si>
    <t>Protoctista Kingdom Chart</t>
  </si>
  <si>
    <t>ELC4057</t>
  </si>
  <si>
    <t>ELC4058</t>
  </si>
  <si>
    <t>ELC4059</t>
  </si>
  <si>
    <t>ELC4061</t>
  </si>
  <si>
    <t>ELC4062</t>
  </si>
  <si>
    <t>ELC4063</t>
  </si>
  <si>
    <t>ELC4065</t>
  </si>
  <si>
    <t>ELC4066</t>
  </si>
  <si>
    <t>ELC4068</t>
  </si>
  <si>
    <t>ELC4069</t>
  </si>
  <si>
    <t>ELC4072</t>
  </si>
  <si>
    <t>The Three Domains</t>
  </si>
  <si>
    <t>ELC4073</t>
  </si>
  <si>
    <t>ELC4074</t>
  </si>
  <si>
    <t>ELC4075</t>
  </si>
  <si>
    <t>ELC4077</t>
  </si>
  <si>
    <t>ELC4081</t>
  </si>
  <si>
    <t>Human Physiology Level 9-12</t>
  </si>
  <si>
    <t>ELC4083</t>
  </si>
  <si>
    <t>ELC5004</t>
  </si>
  <si>
    <t>ELC5013</t>
  </si>
  <si>
    <t>ELC5014</t>
  </si>
  <si>
    <t>Timeline of the Eras Research Cards</t>
  </si>
  <si>
    <t>ELC5016</t>
  </si>
  <si>
    <t>ELC5017</t>
  </si>
  <si>
    <t>ELC5018</t>
  </si>
  <si>
    <t>ELC5023</t>
  </si>
  <si>
    <t>ELC5030</t>
  </si>
  <si>
    <t>ELC5070</t>
  </si>
  <si>
    <t>ELC5074</t>
  </si>
  <si>
    <t>ELC5078A</t>
  </si>
  <si>
    <t>ELC5078B</t>
  </si>
  <si>
    <t>ELC5082</t>
  </si>
  <si>
    <t>ELC5084</t>
  </si>
  <si>
    <t>Impressionistic Charts Level 9-12</t>
  </si>
  <si>
    <t>ELC5085</t>
  </si>
  <si>
    <t>ELC5086</t>
  </si>
  <si>
    <t>ELC6003</t>
  </si>
  <si>
    <t>Grammar Charts Level 9-12</t>
  </si>
  <si>
    <t>ELC6004</t>
  </si>
  <si>
    <t>ELC6010</t>
  </si>
  <si>
    <t>ELC6011001</t>
  </si>
  <si>
    <t>ELC6020</t>
  </si>
  <si>
    <t>ELC6020L</t>
  </si>
  <si>
    <t>ELC6050</t>
  </si>
  <si>
    <t>ELC6051</t>
  </si>
  <si>
    <t>ELC6059</t>
  </si>
  <si>
    <t>ELC6062</t>
  </si>
  <si>
    <t>ELC6065</t>
  </si>
  <si>
    <t>Sentence Analysis Working Chart -</t>
  </si>
  <si>
    <t>ELC6082</t>
  </si>
  <si>
    <t>Sentence Diagramming</t>
  </si>
  <si>
    <t>ELCBK11402BBP</t>
  </si>
  <si>
    <t>Sentence Diagramming Level 1</t>
  </si>
  <si>
    <t>ELCBK11403BBP</t>
  </si>
  <si>
    <t>Sentence Diagramming Level 2</t>
  </si>
  <si>
    <t>ELCH95S</t>
  </si>
  <si>
    <t>ELCPK5001</t>
  </si>
  <si>
    <t>ELCPK5002</t>
  </si>
  <si>
    <t>ELCPK5003</t>
  </si>
  <si>
    <t>ELCPK5004</t>
  </si>
  <si>
    <t>ELCPK5005</t>
  </si>
  <si>
    <t>ELCSP3043</t>
  </si>
  <si>
    <t>ELCSP4061</t>
  </si>
  <si>
    <t>ELCSP4062</t>
  </si>
  <si>
    <t>ELCSP4066</t>
  </si>
  <si>
    <t>ELCSP4068</t>
  </si>
  <si>
    <t>ELCSP5081</t>
  </si>
  <si>
    <t>ELCSP5086</t>
  </si>
  <si>
    <t>TL020</t>
  </si>
  <si>
    <t>TL021</t>
  </si>
  <si>
    <t>TL022</t>
  </si>
  <si>
    <t>TL022W</t>
  </si>
  <si>
    <t>Timeline of the Universe - Working</t>
  </si>
  <si>
    <t>TL023</t>
  </si>
  <si>
    <t>TL024</t>
  </si>
  <si>
    <t>TL024W</t>
  </si>
  <si>
    <t>TL025</t>
  </si>
  <si>
    <t>TL025W</t>
  </si>
  <si>
    <t>Timeline of Language - Working</t>
  </si>
  <si>
    <t>TL026</t>
  </si>
  <si>
    <t>TL026W</t>
  </si>
  <si>
    <t>Timeline of Early Humans - Working</t>
  </si>
  <si>
    <t>TL027</t>
  </si>
  <si>
    <t>TL028</t>
  </si>
  <si>
    <t>TL029</t>
  </si>
  <si>
    <t>TL029W</t>
  </si>
  <si>
    <t>TL030</t>
  </si>
  <si>
    <t>TL031</t>
  </si>
  <si>
    <t>TL032</t>
  </si>
  <si>
    <t>TL036</t>
  </si>
  <si>
    <t>ELC3043</t>
  </si>
  <si>
    <t>ETC598CPS</t>
  </si>
  <si>
    <t>Spareparts</t>
  </si>
  <si>
    <t>00157001</t>
  </si>
  <si>
    <t>00157002</t>
  </si>
  <si>
    <t>00157003</t>
  </si>
  <si>
    <t>0018A003</t>
  </si>
  <si>
    <t>0018A005</t>
  </si>
  <si>
    <t>0018A006</t>
  </si>
  <si>
    <t>00190001</t>
  </si>
  <si>
    <t>00190002</t>
  </si>
  <si>
    <t>00190003</t>
  </si>
  <si>
    <t>00190004</t>
  </si>
  <si>
    <t>00190011</t>
  </si>
  <si>
    <t>00200001</t>
  </si>
  <si>
    <t>00200002</t>
  </si>
  <si>
    <t>00200003</t>
  </si>
  <si>
    <t>00200004</t>
  </si>
  <si>
    <t>00200011</t>
  </si>
  <si>
    <t>00210001</t>
  </si>
  <si>
    <t>00210002</t>
  </si>
  <si>
    <t>00210003</t>
  </si>
  <si>
    <t>00210004</t>
  </si>
  <si>
    <t>00220001</t>
  </si>
  <si>
    <t>00220002</t>
  </si>
  <si>
    <t>00220003</t>
  </si>
  <si>
    <t>00220004</t>
  </si>
  <si>
    <t>00230001</t>
  </si>
  <si>
    <t>00230003</t>
  </si>
  <si>
    <t>00230004</t>
  </si>
  <si>
    <t>00230005</t>
  </si>
  <si>
    <t>00230006</t>
  </si>
  <si>
    <t>00230008</t>
  </si>
  <si>
    <t>00230009</t>
  </si>
  <si>
    <t>00230010</t>
  </si>
  <si>
    <t>00230011</t>
  </si>
  <si>
    <t>00230012</t>
  </si>
  <si>
    <t>00230013</t>
  </si>
  <si>
    <t>00230014</t>
  </si>
  <si>
    <t>00230015</t>
  </si>
  <si>
    <t>00230016</t>
  </si>
  <si>
    <t>00230017</t>
  </si>
  <si>
    <t>00230018</t>
  </si>
  <si>
    <t>00240001</t>
  </si>
  <si>
    <t>00240003</t>
  </si>
  <si>
    <t>00240005</t>
  </si>
  <si>
    <t>00242001</t>
  </si>
  <si>
    <t>00250001</t>
  </si>
  <si>
    <t>00260001</t>
  </si>
  <si>
    <t>00370002</t>
  </si>
  <si>
    <t>00370003</t>
  </si>
  <si>
    <t>00370005</t>
  </si>
  <si>
    <t>00370007</t>
  </si>
  <si>
    <t>00410001</t>
  </si>
  <si>
    <t>00450001</t>
  </si>
  <si>
    <t>00480011</t>
  </si>
  <si>
    <t>00490040</t>
  </si>
  <si>
    <t>00490041</t>
  </si>
  <si>
    <t>00490042</t>
  </si>
  <si>
    <t>00490043</t>
  </si>
  <si>
    <t>00490044</t>
  </si>
  <si>
    <t>0063A001</t>
  </si>
  <si>
    <t>0063A002</t>
  </si>
  <si>
    <t>0063A003</t>
  </si>
  <si>
    <t>0063A004</t>
  </si>
  <si>
    <t>0063A005</t>
  </si>
  <si>
    <t>0063A006</t>
  </si>
  <si>
    <t>0063A007</t>
  </si>
  <si>
    <t>0063A008</t>
  </si>
  <si>
    <t>0063A009</t>
  </si>
  <si>
    <t>0063A010</t>
  </si>
  <si>
    <t>0063A011</t>
  </si>
  <si>
    <t>0063A012</t>
  </si>
  <si>
    <t>0063A013</t>
  </si>
  <si>
    <t>0063A017</t>
  </si>
  <si>
    <t>0076G001</t>
  </si>
  <si>
    <t>0076M001</t>
  </si>
  <si>
    <t>00810001</t>
  </si>
  <si>
    <t>00860040</t>
  </si>
  <si>
    <t>00860041</t>
  </si>
  <si>
    <t>00860043</t>
  </si>
  <si>
    <t>00860046</t>
  </si>
  <si>
    <t>00860048</t>
  </si>
  <si>
    <t>0086G022</t>
  </si>
  <si>
    <t>0086G023</t>
  </si>
  <si>
    <t>0086G024</t>
  </si>
  <si>
    <t>0086G025</t>
  </si>
  <si>
    <t>0086G026</t>
  </si>
  <si>
    <t>0086G027</t>
  </si>
  <si>
    <t>0086G028</t>
  </si>
  <si>
    <t>0086G029</t>
  </si>
  <si>
    <t>0086G032</t>
  </si>
  <si>
    <t>0086G033</t>
  </si>
  <si>
    <t>0086G034</t>
  </si>
  <si>
    <t>0086G035</t>
  </si>
  <si>
    <t>0086G036</t>
  </si>
  <si>
    <t>0086G037</t>
  </si>
  <si>
    <t>0086G038</t>
  </si>
  <si>
    <t>0086G039</t>
  </si>
  <si>
    <t>0086M022</t>
  </si>
  <si>
    <t>0086M023</t>
  </si>
  <si>
    <t>0086M024</t>
  </si>
  <si>
    <t>0086M025</t>
  </si>
  <si>
    <t>0086M026</t>
  </si>
  <si>
    <t>0086M027</t>
  </si>
  <si>
    <t>0086M028</t>
  </si>
  <si>
    <t>0086M029</t>
  </si>
  <si>
    <t>0086M032</t>
  </si>
  <si>
    <t>0086M033</t>
  </si>
  <si>
    <t>0086M034</t>
  </si>
  <si>
    <t>0086M035</t>
  </si>
  <si>
    <t>0086M036</t>
  </si>
  <si>
    <t>0086M037</t>
  </si>
  <si>
    <t>0086M038</t>
  </si>
  <si>
    <t>0086M039</t>
  </si>
  <si>
    <t>00870001</t>
  </si>
  <si>
    <t>00900010</t>
  </si>
  <si>
    <t>0090G001</t>
  </si>
  <si>
    <t>0090G002</t>
  </si>
  <si>
    <t>0090G003</t>
  </si>
  <si>
    <t>0090G004</t>
  </si>
  <si>
    <t>0090G005</t>
  </si>
  <si>
    <t>0090G006</t>
  </si>
  <si>
    <t>0090G007</t>
  </si>
  <si>
    <t>0090G008</t>
  </si>
  <si>
    <t>0090G009</t>
  </si>
  <si>
    <t>0090M001</t>
  </si>
  <si>
    <t>0090M002</t>
  </si>
  <si>
    <t>0090M003</t>
  </si>
  <si>
    <t>0090M004</t>
  </si>
  <si>
    <t>0090M005</t>
  </si>
  <si>
    <t>0090M006</t>
  </si>
  <si>
    <t>0090M007</t>
  </si>
  <si>
    <t>0090M008</t>
  </si>
  <si>
    <t>0090M009</t>
  </si>
  <si>
    <t>00920004</t>
  </si>
  <si>
    <t>00950002</t>
  </si>
  <si>
    <t>00950003</t>
  </si>
  <si>
    <t>00950004</t>
  </si>
  <si>
    <t>00950005</t>
  </si>
  <si>
    <t>00950006</t>
  </si>
  <si>
    <t>00950007</t>
  </si>
  <si>
    <t>00950008</t>
  </si>
  <si>
    <t>00950009</t>
  </si>
  <si>
    <t>00950010</t>
  </si>
  <si>
    <t>00950011</t>
  </si>
  <si>
    <t>00950012</t>
  </si>
  <si>
    <t>0132A001</t>
  </si>
  <si>
    <t>0132A002</t>
  </si>
  <si>
    <t>0132A003</t>
  </si>
  <si>
    <t>0132A004</t>
  </si>
  <si>
    <t>0132A007</t>
  </si>
  <si>
    <t>01360002</t>
  </si>
  <si>
    <t>01360004</t>
  </si>
  <si>
    <t>01360006</t>
  </si>
  <si>
    <t>01730101</t>
  </si>
  <si>
    <t>0175A001</t>
  </si>
  <si>
    <t>0175A002</t>
  </si>
  <si>
    <t>0175A003</t>
  </si>
  <si>
    <t>0175B001</t>
  </si>
  <si>
    <t>0175B002</t>
  </si>
  <si>
    <t>0176B001</t>
  </si>
  <si>
    <t>0176B002</t>
  </si>
  <si>
    <t>0176B015</t>
  </si>
  <si>
    <t>0176B017</t>
  </si>
  <si>
    <t>0176B020</t>
  </si>
  <si>
    <t>0176B021</t>
  </si>
  <si>
    <t>0176B022</t>
  </si>
  <si>
    <t>0176B030</t>
  </si>
  <si>
    <t>0176C001</t>
  </si>
  <si>
    <t>0176C002</t>
  </si>
  <si>
    <t>0176C004</t>
  </si>
  <si>
    <t>0176C005</t>
  </si>
  <si>
    <t>0176C006</t>
  </si>
  <si>
    <t>0176C007</t>
  </si>
  <si>
    <t>0176C010</t>
  </si>
  <si>
    <t>0176E004</t>
  </si>
  <si>
    <t>0176E007</t>
  </si>
  <si>
    <t>0176F017</t>
  </si>
  <si>
    <t>0176F030</t>
  </si>
  <si>
    <t>0176G003</t>
  </si>
  <si>
    <t>0176G011</t>
  </si>
  <si>
    <t>0176G020</t>
  </si>
  <si>
    <t>0176G022</t>
  </si>
  <si>
    <t>0176G025</t>
  </si>
  <si>
    <t>0176G026</t>
  </si>
  <si>
    <t>0176G027</t>
  </si>
  <si>
    <t>0176H007</t>
  </si>
  <si>
    <t>01770002</t>
  </si>
  <si>
    <t>01770003</t>
  </si>
  <si>
    <t>01770006</t>
  </si>
  <si>
    <t>01770008</t>
  </si>
  <si>
    <t>01770009</t>
  </si>
  <si>
    <t>01800003</t>
  </si>
  <si>
    <t>01800004</t>
  </si>
  <si>
    <t>01810003</t>
  </si>
  <si>
    <t>02330047</t>
  </si>
  <si>
    <t>02330048</t>
  </si>
  <si>
    <t>02360002</t>
  </si>
  <si>
    <t>02360007</t>
  </si>
  <si>
    <t>02360008</t>
  </si>
  <si>
    <t>02360009</t>
  </si>
  <si>
    <t>02360019</t>
  </si>
  <si>
    <t>02360020</t>
  </si>
  <si>
    <t>02360028</t>
  </si>
  <si>
    <t>02360029</t>
  </si>
  <si>
    <t>02360038</t>
  </si>
  <si>
    <t>02360045</t>
  </si>
  <si>
    <t>02490005</t>
  </si>
  <si>
    <t>02490015</t>
  </si>
  <si>
    <t>02520001</t>
  </si>
  <si>
    <t>04110001</t>
  </si>
  <si>
    <t>9503009990</t>
  </si>
  <si>
    <t>310</t>
  </si>
  <si>
    <t>30</t>
  </si>
  <si>
    <t>Sri Lanka</t>
  </si>
  <si>
    <t>08719924000004</t>
  </si>
  <si>
    <t>https://www.heutink.com/int/CmsData/Artikelen/Fotos/4/0/400_000100/400_000100_main_or_1.jpg</t>
  </si>
  <si>
    <t>Teaches buttoning skills, refining fine motor coordination and concentration while fostering independence through practical exercises.</t>
  </si>
  <si>
    <t xml:space="preserve">Through activities with the Dressing Frames, the child develops coordination, ability to concentrate and skills of independence. The Dressing Frames are constructed of beechwood with durable textile securely attached for workability and longevity. Measures: 29.5 x 29.5 cm.
</t>
  </si>
  <si>
    <t>3000</t>
  </si>
  <si>
    <t>Buttoning Frame With Small Buttons</t>
  </si>
  <si>
    <t>08719924000011</t>
  </si>
  <si>
    <t>https://www.heutink.com/int/CmsData/Artikelen/Fotos/4/0/400_000200/400_000200_main_or_1.jpg</t>
  </si>
  <si>
    <t>Develops hand-eye coordination and independence by teaching children to button large buttons with focused motor skill practice.</t>
  </si>
  <si>
    <t>Buttoning Frame With Large Buttons</t>
  </si>
  <si>
    <t>08719924000028</t>
  </si>
  <si>
    <t>https://www.heutink.com/int/CmsData/Artikelen/Fotos/4/0/400_000300/400_000300_main_or_1.jpg</t>
  </si>
  <si>
    <t>Helps children master bow-tying, improving fine motor skills and hand dexterity while encouraging concentration and independence.</t>
  </si>
  <si>
    <t>Bow Tying Frame</t>
  </si>
  <si>
    <t>95030039</t>
  </si>
  <si>
    <t>08719924000035</t>
  </si>
  <si>
    <t>https://www.heutink.com/int/CmsData/Artikelen/Fotos/4/0/400_000400/400_000400_main_or_1.jpg</t>
  </si>
  <si>
    <t>Teaches lacing techniques, enhancing fine motor control, hand-eye coordination, and independence through hands-on practice.</t>
  </si>
  <si>
    <t>Lacing Frame</t>
  </si>
  <si>
    <t>08719924000042</t>
  </si>
  <si>
    <t>https://www.heutink.com/int/CmsData/Artikelen/Fotos/4/0/400_000500/400_000500_main_or_1.jpg</t>
  </si>
  <si>
    <t>Introduces hook-and-eye fastening, refining dexterity and concentration while building practical life skills.</t>
  </si>
  <si>
    <t>Hook And Eye Frame</t>
  </si>
  <si>
    <t>9503009910</t>
  </si>
  <si>
    <t>08719924000059</t>
  </si>
  <si>
    <t>https://www.heutink.com/int/CmsData/Artikelen/Fotos/4/0/400_000600/400_000600_main_or_1.jpg</t>
  </si>
  <si>
    <t>Develops precision and focus by teaching children to fasten safety pins, improving fine motor skills and coordination.</t>
  </si>
  <si>
    <t>Safety Pin Frame</t>
  </si>
  <si>
    <t>08719924000066</t>
  </si>
  <si>
    <t>https://www.heutink.com/int/CmsData/Artikelen/Fotos/4/0/400_000700/400_000700_main_or_1.jpg</t>
  </si>
  <si>
    <t>Refines hand strength and coordination through practice with snap fasteners, building concentration and independence.</t>
  </si>
  <si>
    <t>Snapping Frame</t>
  </si>
  <si>
    <t>08719924000073</t>
  </si>
  <si>
    <t>https://www.heutink.com/int/CmsData/Artikelen/Fotos/4/0/400_000800/400_000800_main_or_1.jpg</t>
  </si>
  <si>
    <t>Introduces buckling skills, fostering focus, hand-eye coordination, and independence in practical life activities.</t>
  </si>
  <si>
    <t>Zipping Frame</t>
  </si>
  <si>
    <t>08719924000080</t>
  </si>
  <si>
    <t>https://www.heutink.com/int/CmsData/Artikelen/Fotos/4/0/400_000900/400_000900_main_or_1.jpg</t>
  </si>
  <si>
    <t>Develops coordination and fine motor skills through practice with buckles, encouraging independence.</t>
  </si>
  <si>
    <t>Buckling Frame</t>
  </si>
  <si>
    <t>08719924046026</t>
  </si>
  <si>
    <t>https://www.heutink.com/int/CmsData/Artikelen/Fotos/4/0/400_001050/400_001050_main_or_1.jpg</t>
  </si>
  <si>
    <t>Helps children learn to use side release buckles, enhancing fine motor skills and hand-eye coordination.</t>
  </si>
  <si>
    <t>Through activities with these Dressing Frames, the child develops coordination, ability to concentrate and skills of independence. These Dressing Frames are constructed of beechwood with durable textile securely attached for workability and longevity.&amp;nbsp; Measures: 29,5 x 28 x 2 cm.</t>
  </si>
  <si>
    <t>Side Release Buckling Frame</t>
  </si>
  <si>
    <t>08719924000110</t>
  </si>
  <si>
    <t>https://www.heutink.com/int/CmsData/Artikelen/Fotos/4/0/400_001100/400_001100_main_or_1.jpg</t>
  </si>
  <si>
    <t>Helps children learn to lace shoes, enhancing fine motor skills and hand-eye coordination.</t>
  </si>
  <si>
    <t>Shoe Lacing Frame</t>
  </si>
  <si>
    <t>08719924000127</t>
  </si>
  <si>
    <t>https://www.heutink.com/int/CmsData/Artikelen/Fotos/4/0/400_001200/400_001200_main_or_1.jpg</t>
  </si>
  <si>
    <t>Helps children learn to use Velcro fasteners, enhancing fine motor skills and hand-eye coordination.</t>
  </si>
  <si>
    <t>Velcro™ Frame</t>
  </si>
  <si>
    <t>240</t>
  </si>
  <si>
    <t>130</t>
  </si>
  <si>
    <t>10</t>
  </si>
  <si>
    <t>08719924000134</t>
  </si>
  <si>
    <t>https://www.heutink.com/int/CmsData/Artikelen/Fotos/4/0/400_001240/400_001240_main_or_1.jpg</t>
  </si>
  <si>
    <t>Introduces children to different textures, helping them develop their tactile sense.</t>
  </si>
  <si>
    <t>This board introduces the child to gradations of smoothness.</t>
  </si>
  <si>
    <t>3100</t>
  </si>
  <si>
    <t>Smooth Gradation Board</t>
  </si>
  <si>
    <t>08719924000141</t>
  </si>
  <si>
    <t>https://www.heutink.com/int/CmsData/Artikelen/Fotos/4/0/400_0012A0/400_0012A0_main_or_1.jpg</t>
  </si>
  <si>
    <t>Develops tactile sense and prepares the hand for writing with varying textures.</t>
  </si>
  <si>
    <t>This set of 3 boards forms the introductory materials for development of the tactile sense and prepares the hand for writing. The first board introduces the contrast of rough and smooth. The second board helps to coordinate finger movement and builds dexterity. The third board introduces gradations of texture from fine to coarse. Each board is 24 x 13 cm with sandpaper strips mounted on smooth wood.</t>
  </si>
  <si>
    <t>Rough And Smooth Boards Set (3)</t>
  </si>
  <si>
    <t>100</t>
  </si>
  <si>
    <t>110</t>
  </si>
  <si>
    <t>08719924000165</t>
  </si>
  <si>
    <t>https://www.heutink.com/int/CmsData/Artikelen/Fotos/4/0/400_001300/400_001300_main_or_1.jpg</t>
  </si>
  <si>
    <t>Provides experiences in pairing and grading different degrees of pressure, developing tactile sense.</t>
  </si>
  <si>
    <t>The Pressure Cylinders provide experiences in pairing and grading degrees of pressure. By pressing the spring-loaded plungers, the child senses the difference in resistance pressure. The set includes a wooden tray that holds 6 matching pairs of pressure cylinders. Designed by George Russell.</t>
  </si>
  <si>
    <t>Pressure Cylinders</t>
  </si>
  <si>
    <t>150</t>
  </si>
  <si>
    <t>140</t>
  </si>
  <si>
    <t>08719924000172</t>
  </si>
  <si>
    <t>https://www.heutink.com/int/CmsData/Artikelen/Fotos/4/0/400_001400/400_001400_main_or_1.jpg</t>
  </si>
  <si>
    <t>Develops tactile sense by feeling and comparing different textures.</t>
  </si>
  <si>
    <t>5 pairs of varying grades of sandpaper mounted on solid beechwood tablets 12 x 9 cm. Includes a box for storage.</t>
  </si>
  <si>
    <t>Rough Gradation Tablets</t>
  </si>
  <si>
    <t>08719924000189</t>
  </si>
  <si>
    <t>https://www.heutink.com/int/CmsData/Artikelen/Fotos/4/0/400_001440/400_001440_main_or_1.jpg</t>
  </si>
  <si>
    <t>5 pairs of varying smooth surfaces mounted on solid beechwood tablets 12 x 9 cm. Includes a box for storage.</t>
  </si>
  <si>
    <t>Smooth Gradation Tablets</t>
  </si>
  <si>
    <t>320</t>
  </si>
  <si>
    <t>220</t>
  </si>
  <si>
    <t>08719924000196</t>
  </si>
  <si>
    <t>https://www.heutink.com/int/CmsData/Artikelen/Fotos/4/0/400_001450/400_001450_main_or_1.jpg</t>
  </si>
  <si>
    <t>Contains various fabrics that children can pair by texture, enhancing tactile discrimination skills.</t>
  </si>
  <si>
    <t>Through touch, the child pairs the fabrics according to varying textures. Includes: fabrics in cotton, wool, jute, silk, leather and synthetic material and a beechwood box with lid.</t>
  </si>
  <si>
    <t>Fabric Box</t>
  </si>
  <si>
    <t>230</t>
  </si>
  <si>
    <t>120</t>
  </si>
  <si>
    <t>08719924000202</t>
  </si>
  <si>
    <t>https://www.heutink.com/int/CmsData/Artikelen/Fotos/4/0/400_001500/400_001500_main_or_1.jpg</t>
  </si>
  <si>
    <t>Refines the olfactory sense through matching scents prepared by the teacher.</t>
  </si>
  <si>
    <t>The Smelling Bottles are used to refine the olfactory sense through matching. The teacher prepares the bottles with a variety of pairs of scents. The set consists of a wooden tray that holds 12 glass bottles – 6 colored pink, 6 colored red.</t>
  </si>
  <si>
    <t>Smelling Bottles</t>
  </si>
  <si>
    <t>400</t>
  </si>
  <si>
    <t>50</t>
  </si>
  <si>
    <t>08719924000219</t>
  </si>
  <si>
    <t>https://www.heutink.com/int/CmsData/Artikelen/Fotos/4/0/400_001550/400_001550_main_or_1.jpg</t>
  </si>
  <si>
    <t>Refines the gustatory sense with basic tastes prepared by the teacher.</t>
  </si>
  <si>
    <t>The Tasting Exercise is used to refine the gustatory sense. The bottles are prepared, by the teacher, with the basic tastes of sweet, sour, salty and bitter then are sampled and matched by the child. 8 tasting bottles and a working tray are included.</t>
  </si>
  <si>
    <t>Tasting Exercise</t>
  </si>
  <si>
    <t>08719924000257</t>
  </si>
  <si>
    <t>https://www.heutink.com/int/CmsData/Artikelen/Fotos/4/0/400_001600/400_001600_main_or_1.jpg</t>
  </si>
  <si>
    <t>Develops auditory discrimination through exercises in pairing and grading sounds.</t>
  </si>
  <si>
    <t>The Sound Boxes develop auditory discrimination through exercises in pairing and grading a series of sounds. This item consists of two sets of 6 sealed wooden cylinders graded from very soft to loud that contain materials that make a distinctive sound when shaken.</t>
  </si>
  <si>
    <t>Sound Boxes</t>
  </si>
  <si>
    <t>210</t>
  </si>
  <si>
    <t>80</t>
  </si>
  <si>
    <t>08719924000288</t>
  </si>
  <si>
    <t>https://www.heutink.com/int/CmsData/Artikelen/Fotos/4/0/400_001700/400_001700_main_or_1.jpg</t>
  </si>
  <si>
    <t>Introduces and refines the concept of weight discrimination through blindfolded exercises.</t>
  </si>
  <si>
    <t>The Baric Tablets introduce and refine the concept of the baric sense. While blindfolded, the child endeavors to discern the weight of the tablets. Error is controlled by the color of the wooden tablets, the lightest color being the lightest weight to the darkest color being the heaviest weight. The set consists of 3 boxes containing 10 each of light, medium and heavy weight tablets.</t>
  </si>
  <si>
    <t>Baric Tablets</t>
  </si>
  <si>
    <t>08719924000295</t>
  </si>
  <si>
    <t>https://www.heutink.com/int/CmsData/Artikelen/Fotos/4/0/400_001730/400_001730_main_or_1.jpg</t>
  </si>
  <si>
    <t>A set of 2 cloth bags for various activities.</t>
  </si>
  <si>
    <t>A set of 2 cloth bags.</t>
  </si>
  <si>
    <t>Mystery Bags: Empty</t>
  </si>
  <si>
    <t>70</t>
  </si>
  <si>
    <t>08719924000301</t>
  </si>
  <si>
    <t>https://www.heutink.com/int/CmsData/Artikelen/Fotos/4/0/400_001740/400_001740_main_or_1.jpg</t>
  </si>
  <si>
    <t>A set of 2 cloth bags that each contain a set of small geometric solids for matching.</t>
  </si>
  <si>
    <t>Mystery Bags: Geometric Shapes</t>
  </si>
  <si>
    <t>08719924000318</t>
  </si>
  <si>
    <t>https://www.heutink.com/int/CmsData/Artikelen/Fotos/4/0/400_001770/400_001770_main_or_1.jpg</t>
  </si>
  <si>
    <t>A cloth bag containing familiar objects for sensory exploration.</t>
  </si>
  <si>
    <t>A cloth bag containing familiar objects.</t>
  </si>
  <si>
    <t>Mystery Bag: Familiar Items</t>
  </si>
  <si>
    <t>08719924000332</t>
  </si>
  <si>
    <t>https://www.heutink.com/int/CmsData/Artikelen/Fotos/4/0/400_001800/400_001800_main_or_1.jpg</t>
  </si>
  <si>
    <t>Refines thermic sense through exercises of pairing and grading. Includes 8 metal bottles.</t>
  </si>
  <si>
    <t>Thermic sense is refined through exercises of pairing and grading. The bottles are chrome-plated copper for conductivity, and are identical in appearance to prevent visual matching. The set includes a wooden tray that holds 8 metal bottles with screw-on tops.</t>
  </si>
  <si>
    <t>Thermic Bottles</t>
  </si>
  <si>
    <t>170</t>
  </si>
  <si>
    <t>08719924000349</t>
  </si>
  <si>
    <t>https://www.heutink.com/int/CmsData/Artikelen/Fotos/4/0/400_0018A0/400_0018A0_main_or_1.jpg</t>
  </si>
  <si>
    <t>Cultivates the ability to discriminate thermic qualities. Includes 6 pairs of tablets made from different materials.</t>
  </si>
  <si>
    <t>The Thermic Tablets are used to cultivate the ability to discriminate thermic qualities. Consists of a wooden box divided into 6 compartments containing six pairs of 8 x 4 cm tablets made from felt, wood, steel, cork, glass and marble.</t>
  </si>
  <si>
    <t>Thermic Tablets</t>
  </si>
  <si>
    <t>9503003990</t>
  </si>
  <si>
    <t>470</t>
  </si>
  <si>
    <t>85</t>
  </si>
  <si>
    <t>08719924000387</t>
  </si>
  <si>
    <t>https://www.heutink.com/int/CmsData/Artikelen/Fotos/4/0/400_001900/400_001900_main_or_1.jpg</t>
  </si>
  <si>
    <t>Introduces visual discrimination of size with cylinders varying in height and diameter.</t>
  </si>
  <si>
    <t>The Cylinder Blocks introduce the child to the first stage of visual discrimination of size. Made of solid beechwood with a satin smooth lacquer finish. Each block has slightly rounded edges and each cylinder is individually sanded and lacquered. Cylinders progress in height and diameter from small to large.Size Cylinders without knob (23 mm)1. 10 x 10 mm2. 15 x 15 mm3. 20 x 20 mm4. 25 x 25 mm5. 30 x 30 mm6. 35 x 35 mm7. 40 x 40 mm8. 45 x 45 mm9. 50 x 50 mm10. 55 x 55 mm</t>
  </si>
  <si>
    <t>Cylinder Block No. 1</t>
  </si>
  <si>
    <t>08719924000462</t>
  </si>
  <si>
    <t>https://www.heutink.com/int/CmsData/Artikelen/Fotos/4/0/400_002000/400_002000_main_or_1.jpg</t>
  </si>
  <si>
    <t>The Cylinder Blocks introduce the child to the first stage of visual discrimination of size. Made of solid beechwood with a satin smooth lacquer finish. Each block has slightly rounded edges and each cylinder is individually sanded and lacquered. Cylinders progress in diameter from thin to thick.Size Cylinders without knob (23 mm)1. 55 x 10 mm2. 55 x 15 mm3. 55 x 20 mm4. 55 x 25 mm5. 55 x 30 mm6. 55 x 35 mm7. 55 x 40 mm8. 55 x 45 mm9. 55 x 50 mm10. 55 x 55 mm</t>
  </si>
  <si>
    <t>Cylinder Block No. 2</t>
  </si>
  <si>
    <t>08719924000561</t>
  </si>
  <si>
    <t>https://www.heutink.com/int/CmsData/Artikelen/Fotos/4/0/400_002100/400_002100_main_or_1.jpg</t>
  </si>
  <si>
    <t>The Cylinder Blocks introduce the child to the first stage of visual discrimination of size. Made of solid beechwood with a satin smooth lacquer finish. Each block has slightly rounded edges and each cylinder is individually sanded and lacquered. Cylinders diminish in height yet increase in diameter from tall to short and thin to thick.Size Cylinders without the button (23 mm)1. 55 x 10 mm2. 50 x 15 mm3. 45 x 20 mm4. 40 x 25 mm5. 35 x 30 mm6. 30 x 35 mm7. 25 x 40 mm8. 20 x 45 mm9. 15 x 50 mm10. 10 x 55 mm</t>
  </si>
  <si>
    <t>Cylinder Block No. 3</t>
  </si>
  <si>
    <t>480</t>
  </si>
  <si>
    <t>08719924000646</t>
  </si>
  <si>
    <t>https://www.heutink.com/int/CmsData/Artikelen/Fotos/4/0/400_002200/400_002200_main_or_1.jpg</t>
  </si>
  <si>
    <t>The Cylinder Blocks introduce the child to the first stage of visual discrimination of size. Made of solid beechwood with a satin smooth lacquer finish. Each block has slightly rounded edges and each cylinder is individually sanded and lacquered. Cylinders progress in height from short to tall with the diameter remaining constant.Size Cylinders without knob (23 mm)1. 10 x 25 mm2. 15 x 25 mm3. 20 x 25 mm4. 25 x 25 mm5. 30 x 25 mm6. 35 x 25 mm7. 40 x 25 mm8. 45 x 25 mm9. 50 x 25 mm10. 55 x 25 mm</t>
  </si>
  <si>
    <t>Cylinder Block No. 4</t>
  </si>
  <si>
    <t>290</t>
  </si>
  <si>
    <t>08719924000714</t>
  </si>
  <si>
    <t>https://www.heutink.com/int/CmsData/Artikelen/Fotos/4/0/400_002300/400_002300_main_or_1.jpg</t>
  </si>
  <si>
    <t>Helps children understand patterns and relationships by seriating cylinders based on size.</t>
  </si>
  <si>
    <t>The Knobless Cylinders are the final stage in the dimensional material where the child, based upon his ability to discriminate, places the individual sets of cylinders in the correct order. Each set of 10 cylinders is contained in a separate beechwood box with the lid painted the same color as the cylinders.</t>
  </si>
  <si>
    <t>Set Of Knobless Cylinders</t>
  </si>
  <si>
    <t>9023008000</t>
  </si>
  <si>
    <t>08719924001032</t>
  </si>
  <si>
    <t>https://www.heutink.com/int/CmsData/Artikelen/Fotos/4/0/400_002400/400_002400_main_or_1.jpg</t>
  </si>
  <si>
    <t>Develops visual discrimination of size in three dimensions, preparing for mathematical concepts.</t>
  </si>
  <si>
    <t xml:space="preserve">This series of cubes develops visual discrimination of size in 3 dimensions. Exploration with this material prepares the child for mathematical concepts in the decimal system, geometry and volume. The Pink Tower consists of ten wooden cubes painted pink, increasing increments from 1 cm&amp;sup3; to 1000 cm&amp;sup3;.
</t>
  </si>
  <si>
    <t>The Pink Tower</t>
  </si>
  <si>
    <t>180</t>
  </si>
  <si>
    <t>08719924001124</t>
  </si>
  <si>
    <t>https://www.heutink.com/int/CmsData/Artikelen/Fotos/4/0/400_002410/400_002410_main_or_1.jpg</t>
  </si>
  <si>
    <t>A wooden display stand for presenting the Pink Tower.</t>
  </si>
  <si>
    <t>A wooden display stand, finished with a white stain.</t>
  </si>
  <si>
    <t>Stand For Pink Tower</t>
  </si>
  <si>
    <t>08719924001131</t>
  </si>
  <si>
    <t>https://www.heutink.com/int/CmsData/Artikelen/Fotos/4/0/400_002420/400_002420_main_or_1.jpg</t>
  </si>
  <si>
    <t>Contains wooden cubes for comparing and calculating the volume of the Pink Tower cubes.</t>
  </si>
  <si>
    <t>A box with 273 wooden cubes (1 x 1 x 1 cm) in a natural wood finish. Used to compare and calculate the volume of the cubes of the Pink Tower.</t>
  </si>
  <si>
    <t>3500</t>
  </si>
  <si>
    <t>Box With Cubes For Pink Tower</t>
  </si>
  <si>
    <t>280</t>
  </si>
  <si>
    <t>08719924001155</t>
  </si>
  <si>
    <t>https://www.heutink.com/int/CmsData/Artikelen/Fotos/4/0/400_002500/400_002500_main_or_1.jpg</t>
  </si>
  <si>
    <t>Develops visual discrimination of size in two dimensions, preparing for mathematical concepts.</t>
  </si>
  <si>
    <t xml:space="preserve">This series of prisms demonstrates to the child the change in width (breadth), while the length remains constant. Practice with the Brown Stair indirectly prepares the child for concepts in plane geometry, area and volume. The prisms are crafted in precise progressions from 1 x 1 x 20 cm to 10 x 10 x 20 cm.
</t>
  </si>
  <si>
    <t>The Brown Stair (Clear Lacquer)</t>
  </si>
  <si>
    <t>08719924001230</t>
  </si>
  <si>
    <t>https://www.heutink.com/int/CmsData/Artikelen/Fotos/4/0/400_002520/400_002520_main_or_1.jpg</t>
  </si>
  <si>
    <t>Contains wooden prisms for comparing and calculating the volume of the Brown Stair.</t>
  </si>
  <si>
    <t>Box with 19 wooden prisms (1 x 1 x 20 cm) in a natural wood finish. Used to compare and calculate the volume of the prisms of the Brown Stair.</t>
  </si>
  <si>
    <t>Box With Prisms For Brown Stair</t>
  </si>
  <si>
    <t>08719924001247</t>
  </si>
  <si>
    <t>https://www.heutink.com/int/CmsData/Artikelen/Fotos/4/0/400_002550/400_002550_main_or_1.jpg</t>
  </si>
  <si>
    <t>The Brown Stair (Brown Lacquer)</t>
  </si>
  <si>
    <t>1060</t>
  </si>
  <si>
    <t>90</t>
  </si>
  <si>
    <t>60</t>
  </si>
  <si>
    <t>08719924001339</t>
  </si>
  <si>
    <t>https://www.heutink.com/int/CmsData/Artikelen/Fotos/4/0/400_002600/400_002600_main_or_1.jpg</t>
  </si>
  <si>
    <t>Develops visual discrimination of length while height, color, and width remain constant.</t>
  </si>
  <si>
    <t>The Red Rods develop visual discrimination of length, while height, color and width remain constant. Ten solid wooden rods increasing in length in equal units from 10 cm to 1 meter.</t>
  </si>
  <si>
    <t>The Red Rods</t>
  </si>
  <si>
    <t>08719924001421</t>
  </si>
  <si>
    <t>https://www.heutink.com/int/CmsData/Artikelen/Fotos/4/0/400_002700/400_002700_main_or_1.jpg</t>
  </si>
  <si>
    <t>Introduces quantity 1–10 and their corresponding number names. Develops concepts in sequence and arithmetic.</t>
  </si>
  <si>
    <t>The Number Rods introduce the child to quantity 1–10 and their corresponding number names. Through exploration with the material, the child also develops concepts in sequence of number, combinations of 10 and basic arithmetic. The material consists of 10 wooden rods, divided into units by alternating colors of red and blue, progressing in 10 equal steps from 10 cm to 1 meter.</t>
  </si>
  <si>
    <t>Number Rods</t>
  </si>
  <si>
    <t>295</t>
  </si>
  <si>
    <t>08719924001506</t>
  </si>
  <si>
    <t>https://www.heutink.com/int/CmsData/Artikelen/Fotos/4/0/400_002720/400_002720_main_or_1.jpg</t>
  </si>
  <si>
    <t>Wooden numerals and signs used in addition and subtraction exercises.</t>
  </si>
  <si>
    <t>A wooden box with 6 sets of wooden Cut-Out Numerals and the signs ‘+’ and ‘–‘ for use in addition and subtraction exercises.</t>
  </si>
  <si>
    <t>Numerals And Signs: International Version</t>
  </si>
  <si>
    <t>300</t>
  </si>
  <si>
    <t>08719924001520</t>
  </si>
  <si>
    <t>https://www.heutink.com/int/CmsData/Artikelen/Fotos/4/0/400_0027A3/400_0027A3_main_or_1.jpg</t>
  </si>
  <si>
    <t>Numerals And Signs: US Version</t>
  </si>
  <si>
    <t>40</t>
  </si>
  <si>
    <t>08719924001537</t>
  </si>
  <si>
    <t>https://www.heutink.com/int/CmsData/Artikelen/Fotos/4/0/400_002813/400_002813_main_or_1.jpg</t>
  </si>
  <si>
    <t>Introduces symbols 0–9 and their corresponding number names. Prepares for writing numbers.</t>
  </si>
  <si>
    <t>The Sandpaper Numerals introduce the child to symbols 0–9 and their corresponding number names. By tracing the numerals in the style and direction in which they are written, the child is preparing for writing numbers. The 10 rough sandpaper numerals are mounted on smooth green boards.</t>
  </si>
  <si>
    <t>Sandpaper Numerals: US Version</t>
  </si>
  <si>
    <t>4420909990</t>
  </si>
  <si>
    <t>55</t>
  </si>
  <si>
    <t>08719924001575</t>
  </si>
  <si>
    <t>https://www.heutink.com/int/CmsData/Artikelen/Fotos/4/0/400_002820/400_002820_main_or_1.jpg</t>
  </si>
  <si>
    <t>Sandpaper Numerals: International Version</t>
  </si>
  <si>
    <t>08719924001582</t>
  </si>
  <si>
    <t>https://www.heutink.com/int/CmsData/Artikelen/Fotos/4/0/400_002821/400_002821_main_or_1.jpg</t>
  </si>
  <si>
    <t>3200</t>
  </si>
  <si>
    <t>Hollow Number Shapes Box</t>
  </si>
  <si>
    <t>08719924001599</t>
  </si>
  <si>
    <t>https://www.heutink.com/int/CmsData/Artikelen/Fotos/4/0/400_002823/400_002823_main_or_1.jpg</t>
  </si>
  <si>
    <t>Prepares children for writing numbers by helping them understand the form and structure of each numeral.</t>
  </si>
  <si>
    <t>This original idea of Maria Montessori, as described in ‘The Discovery Of The Child’, is an additional exercise to prepare the child for writing numbers.</t>
  </si>
  <si>
    <t>Hollow Number Shapes: US Version</t>
  </si>
  <si>
    <t>08719924001605</t>
  </si>
  <si>
    <t>https://www.heutink.com/int/CmsData/Artikelen/Fotos/4/0/400_002830/400_002830_main_or_1.jpg</t>
  </si>
  <si>
    <t>Hollow Number Shapes: International Version</t>
  </si>
  <si>
    <t>08719924001629</t>
  </si>
  <si>
    <t>https://www.heutink.com/int/CmsData/Artikelen/Fotos/4/0/400_0028A0/400_0028A0_main_or_1.jpg</t>
  </si>
  <si>
    <t>Box for storing sandpaper numerals.</t>
  </si>
  <si>
    <t>Sandpaper Numerals are ordered separately.</t>
  </si>
  <si>
    <t>Sandpaper Numerals Box</t>
  </si>
  <si>
    <t>450</t>
  </si>
  <si>
    <t>160</t>
  </si>
  <si>
    <t>08719924001650</t>
  </si>
  <si>
    <t>https://www.heutink.com/int/CmsData/Artikelen/Fotos/4/0/400_003003/400_003003_main_or_1.jpg</t>
  </si>
  <si>
    <t>Explores numbers 11–19. Develops concepts in sequence and number combinations.</t>
  </si>
  <si>
    <t>Using the Teen Boards, the child explores the numbers 11–19. Bead quantities are created from the 10 bars and colored bead stair in the Teen Bead Box and are associated with the corresponding numeral on the Teen Boards. Includes a wooden box with lid containing two Teen Boards and nine wooden cards.</t>
  </si>
  <si>
    <t>Teen Boards: US Version</t>
  </si>
  <si>
    <t>08719924001674</t>
  </si>
  <si>
    <t>https://www.heutink.com/int/CmsData/Artikelen/Fotos/4/0/400_003020/400_003020_main_or_1.jpg</t>
  </si>
  <si>
    <t xml:space="preserve">Using the Teen Boards, the child explores the numbers 11-19. Bead quantities are created from the 10 bars and colored bead stair in the Teen Bead Box and are associated with the corresponding numeral on the Teen Boards. Includes a wooden box with lid containing two Teen Boards and nine wooden cards.
</t>
  </si>
  <si>
    <t>Teen Boards: International Version</t>
  </si>
  <si>
    <t>08719924001681</t>
  </si>
  <si>
    <t>https://www.heutink.com/int/CmsData/Artikelen/Fotos/4/0/400_0030AG/400_0030AG_main_or_1.jpg</t>
  </si>
  <si>
    <t>Box with colored bead bars for use with the teen boards.</t>
  </si>
  <si>
    <t>Box with colored bead bars 1-9 and nine golden bead bars of 10, to be used with the teen boards.</t>
  </si>
  <si>
    <t>Teen Bead Box: Individual Beads (Glass)</t>
  </si>
  <si>
    <t>3926909790</t>
  </si>
  <si>
    <t>08719924001698</t>
  </si>
  <si>
    <t>https://www.heutink.com/int/CmsData/Artikelen/Fotos/4/0/400_0030AM/400_0030AM_main_or_1.jpg</t>
  </si>
  <si>
    <t>Teen Bead Box: Individual Beads (Nylon)</t>
  </si>
  <si>
    <t>08719924001711</t>
  </si>
  <si>
    <t>https://www.heutink.com/int/CmsData/Artikelen/Fotos/4/0/400_003103/400_003103_main_or_1.jpg</t>
  </si>
  <si>
    <t>Explores the number names of the tens and the sequence of numbers 11–99.</t>
  </si>
  <si>
    <t>Using the Tens Boards, the child explores the number names of the tens and the sequence of numbers 11–99. Bead quantities are created from the 10 bars and unit beads in the Tens Bead Box and are associated with the corresponding numeral on the Tens Board. Includes a wooden box with lid containing 2 Tens Boards and 9 wooden cards printed with the numerals 1–9. One board has five printed number slots (10–50), the other has four printed number slots (60–90).</t>
  </si>
  <si>
    <t>Tens Boards: US Version</t>
  </si>
  <si>
    <t>08719924001735</t>
  </si>
  <si>
    <t>https://www.heutink.com/int/CmsData/Artikelen/Fotos/4/0/400_003120/400_003120_main_or_1.jpg</t>
  </si>
  <si>
    <t>Tens Boards: International Version</t>
  </si>
  <si>
    <t>08719924001742</t>
  </si>
  <si>
    <t>https://www.heutink.com/int/CmsData/Artikelen/Fotos/4/0/400_0031AG/400_0031AG_main_or_1.jpg</t>
  </si>
  <si>
    <t>Box with golden bead bars for use with the tens boards.</t>
  </si>
  <si>
    <t xml:space="preserve">&lt;p style="margin-left:0cm; margin-right:0cm"&gt;Contains:&lt;br /&gt;
&amp;bull; 45 bars of 10&lt;br /&gt;
&amp;bull; 18&amp;nbsp;unit beads&lt;br /&gt;
&amp;bull; a wooden holder for the unit beads
</t>
  </si>
  <si>
    <t>Tens Bead Box: Individual Beads (Glass)</t>
  </si>
  <si>
    <t>08719924001759</t>
  </si>
  <si>
    <t>https://www.heutink.com/int/CmsData/Artikelen/Fotos/4/0/400_0031AM/400_0031AM_main_or_1.jpg</t>
  </si>
  <si>
    <t xml:space="preserve">&lt;p style="margin-left:0cm; margin-right:0cm"&gt;Contains:&lt;br /&gt;
&amp;bull; 45&amp;nbsp;golden bars of 10&lt;br /&gt;
&amp;bull; 18&amp;nbsp;golden unit beads&lt;br /&gt;
&amp;bull; a wooden holder for the unit beads
</t>
  </si>
  <si>
    <t>Tens Bead Box: Individual Beads (Nylon)</t>
  </si>
  <si>
    <t>270</t>
  </si>
  <si>
    <t>190</t>
  </si>
  <si>
    <t>08719924001773</t>
  </si>
  <si>
    <t>https://www.heutink.com/int/CmsData/Artikelen/Fotos/4/0/400_003203/400_003203_main_or_1.jpg</t>
  </si>
  <si>
    <t>Provides practice in associating quantity and symbol for numbers 0–9.</t>
  </si>
  <si>
    <t>The Spindle Box provides practice in associating quantity and symbol for the numbers 0–9. 45 loose wooden spindles are included.</t>
  </si>
  <si>
    <t>Spindle Box: US Version</t>
  </si>
  <si>
    <t>08719924001780</t>
  </si>
  <si>
    <t>https://www.heutink.com/int/CmsData/Artikelen/Fotos/4/0/400_003210/400_003210_main_or_1.jpg</t>
  </si>
  <si>
    <t>Spindles: Set Of 10</t>
  </si>
  <si>
    <t>200</t>
  </si>
  <si>
    <t>08719924001797</t>
  </si>
  <si>
    <t>https://www.heutink.com/int/CmsData/Artikelen/Fotos/4/0/400_003220/400_003220_main_or_1.jpg</t>
  </si>
  <si>
    <t>Spindle Box: International Version</t>
  </si>
  <si>
    <t>08719924001803</t>
  </si>
  <si>
    <t>https://www.heutink.com/int/CmsData/Artikelen/Fotos/4/0/400_0032B0/400_0032B0_main_or_1.jpg</t>
  </si>
  <si>
    <t>Box for storing loose spindles.</t>
  </si>
  <si>
    <t>Spindles are ordered separately.</t>
  </si>
  <si>
    <t>Loose Spindles Box</t>
  </si>
  <si>
    <t>08719924001810</t>
  </si>
  <si>
    <t>https://www.heutink.com/int/CmsData/Artikelen/Fotos/4/0/400_003303/400_003303_main_or_1.jpg</t>
  </si>
  <si>
    <t>Used with the Number Rods to associate quantity and symbol 1–10.</t>
  </si>
  <si>
    <t>The Printed Numerals are used with the Number Rods to associate quantity and symbol 1–10. The numerals are printed in red on wooden tablets.</t>
  </si>
  <si>
    <t>Printed Numerals: US Version</t>
  </si>
  <si>
    <t>08719924001834</t>
  </si>
  <si>
    <t>https://www.heutink.com/int/CmsData/Artikelen/Fotos/4/0/400_003320/400_003320_main_or_1.jpg</t>
  </si>
  <si>
    <t>Printed Numerals: International Version</t>
  </si>
  <si>
    <t>08719924001841</t>
  </si>
  <si>
    <t>https://www.heutink.com/int/CmsData/Artikelen/Fotos/4/0/400_0033A0/400_0033A0_main_or_1.jpg</t>
  </si>
  <si>
    <t>Cut-Out Numerals / Printed Numerals Box</t>
  </si>
  <si>
    <t>08719924001858</t>
  </si>
  <si>
    <t>https://www.heutink.com/int/CmsData/Artikelen/Fotos/4/0/400_003401/400_003401_main_or_1.jpg</t>
  </si>
  <si>
    <t>Counters: Red (100)</t>
  </si>
  <si>
    <t>08719924001865</t>
  </si>
  <si>
    <t>https://www.heutink.com/int/CmsData/Artikelen/Fotos/4/0/400_003402/400_003402_main_or_1.jpg</t>
  </si>
  <si>
    <t>Counters: Green (100)</t>
  </si>
  <si>
    <t>08719924001872</t>
  </si>
  <si>
    <t>https://www.heutink.com/int/CmsData/Artikelen/Fotos/4/0/400_003403/400_003403_main_or_1.jpg</t>
  </si>
  <si>
    <t>Counters: Blue (100)</t>
  </si>
  <si>
    <t>08719924001889</t>
  </si>
  <si>
    <t>https://www.heutink.com/int/CmsData/Artikelen/Fotos/4/0/400_003503/400_003503_main_or_1.jpg</t>
  </si>
  <si>
    <t>Red numerals used in numerous arithmetic exercises.</t>
  </si>
  <si>
    <t>These red numerals are used in numerous arithmetic exercises.</t>
  </si>
  <si>
    <t>Cut-Out Numerals: US Version</t>
  </si>
  <si>
    <t>08719924001902</t>
  </si>
  <si>
    <t>https://www.heutink.com/int/CmsData/Artikelen/Fotos/4/0/400_003520/400_003520_main_or_1.jpg</t>
  </si>
  <si>
    <t>Cut-Out Numerals: International Version</t>
  </si>
  <si>
    <t>08719924001919</t>
  </si>
  <si>
    <t>https://www.heutink.com/int/CmsData/Artikelen/Fotos/4/0/400_003603/400_003603_main_or_1.jpg</t>
  </si>
  <si>
    <t>Provides practice in identifying odd and even numbers.</t>
  </si>
  <si>
    <t>In the final stage of number work 1-10, the child applies its skills in associating quantity and symbol by identifying and placing the numerals in their proper sequence and then associating the corresponding quantity of counters beneath them.</t>
  </si>
  <si>
    <t>Cut-Out Numerals And Counters: US Version</t>
  </si>
  <si>
    <t>08719924001926</t>
  </si>
  <si>
    <t>https://www.heutink.com/int/CmsData/Artikelen/Fotos/4/0/400_003620/400_003620_main_or_1.jpg</t>
  </si>
  <si>
    <t>In the final stage of number work 1–10, the child applies its skills in associating quantity and symbol by identifying and placing the numerals in their proper sequence and then associating the corresponding quantity of counters beneath them.</t>
  </si>
  <si>
    <t>Cut-Out Numerals And Counters: International Version</t>
  </si>
  <si>
    <t>540</t>
  </si>
  <si>
    <t>08719924001933</t>
  </si>
  <si>
    <t>https://www.heutink.com/int/CmsData/Artikelen/Fotos/4/0/400_003700/400_003700_main_or_1.jpg</t>
  </si>
  <si>
    <t>Introduces children to plane geometry with 35 geometric insets and frames.</t>
  </si>
  <si>
    <t>The Geometric Cabinet introduces the child to plane geometry. A six-drawer cabinet containing 35 geometric insets and frames.</t>
  </si>
  <si>
    <t>The Geometric Cabinet</t>
  </si>
  <si>
    <t>49019900</t>
  </si>
  <si>
    <t>15</t>
  </si>
  <si>
    <t>08719924002213</t>
  </si>
  <si>
    <t>https://www.heutink.com/int/CmsData/Artikelen/Fotos/4/0/400_0037B1/400_0037B1_main_or_1.jpg</t>
  </si>
  <si>
    <t>A book for use with the Geometric Cabinet and the Geometric Cabinet Activity Set.</t>
  </si>
  <si>
    <t>A book for use with the Geometric Cabinet and the Geometric Cabinet Activity Set. Coil bound, plastic pages.</t>
  </si>
  <si>
    <t>Geometric Cabinet Control Book</t>
  </si>
  <si>
    <t>500</t>
  </si>
  <si>
    <t>350</t>
  </si>
  <si>
    <t>08719924002251</t>
  </si>
  <si>
    <t>https://www.heutink.com/int/CmsData/Artikelen/Fotos/4/0/400_0037C1/400_0037C1_main_or_1.jpg</t>
  </si>
  <si>
    <t>A control chart for the Geometric Cabinet showing 26 geometric shapes.</t>
  </si>
  <si>
    <t>A control chart for the Geometric Cabinet, showing the 26 geometric shapes. Printed in blue on white plastic.</t>
  </si>
  <si>
    <t>Geometric Cabinet Control Chart</t>
  </si>
  <si>
    <t>08719924002282</t>
  </si>
  <si>
    <t>https://www.heutink.com/int/CmsData/Artikelen/Fotos/4/0/400_003800/400_003800_main_or_1.jpg</t>
  </si>
  <si>
    <t>Used with the Geometric Cabinet to introduce the main plane geometric shapes in isolation.</t>
  </si>
  <si>
    <t>The Demonstration Tray is used with the Geometric Cabinet to introduce plane geometric shapes in isolation.</t>
  </si>
  <si>
    <t>The Demonstration Tray</t>
  </si>
  <si>
    <t>08719924002305</t>
  </si>
  <si>
    <t>https://www.heutink.com/int/CmsData/Artikelen/Fotos/4/0/400_003900/400_003900_main_or_1.jpg</t>
  </si>
  <si>
    <t>Consists of three series of 35 cards that correspond to the figures in the Geometric Cabinet.</t>
  </si>
  <si>
    <t>The Geometric Form Cards consist of three series of 35 cards that correspond to the figures contained within the Geometric Cabinet. Series include 7 each of solid, thick lined and thin lined plastic cards.</t>
  </si>
  <si>
    <t>Geometric Cabinet Form Cards</t>
  </si>
  <si>
    <t>20</t>
  </si>
  <si>
    <t>08719924002312</t>
  </si>
  <si>
    <t>https://www.heutink.com/int/CmsData/Artikelen/Fotos/4/0/400_0039A0/400_0039A0_main_or_1.jpg</t>
  </si>
  <si>
    <t>Contains 9 geometric form cards for use with the Demonstration Tray.</t>
  </si>
  <si>
    <t>The wooden tray contains 9 geometric form cards for use with the three basic shapes of the Demonstration Tray. Each shape is represented by a solid, a thick lined and a thin lined form card.</t>
  </si>
  <si>
    <t>Geometric Form Cards For The Demonstration Tray</t>
  </si>
  <si>
    <t>08719924002329</t>
  </si>
  <si>
    <t>https://www.heutink.com/int/CmsData/Artikelen/Fotos/4/0/400_004000/400_004000_main_or_1.jpg</t>
  </si>
  <si>
    <t>A cabinet with 6 shelves for storing the Geometric Form Cards.</t>
  </si>
  <si>
    <t>A cabinet with 6 shelves used for storing the Geometric Form Cards.</t>
  </si>
  <si>
    <t>Geometric Form Cards Cabinet</t>
  </si>
  <si>
    <t>08719924002336</t>
  </si>
  <si>
    <t>https://www.heutink.com/int/CmsData/Artikelen/Fotos/4/0/400_0040A0/400_0040A0_main_or_1.jpg</t>
  </si>
  <si>
    <t>A box with 3 compartments for storing the Leaf Cards and/or Geometric Form Cards.</t>
  </si>
  <si>
    <t>A box with 3 compartments used for storing the Leaf Cards and/or the Geometric Form Cards.</t>
  </si>
  <si>
    <t>Leaf Cards / Geometric Form Cards Box</t>
  </si>
  <si>
    <t>490</t>
  </si>
  <si>
    <t>250</t>
  </si>
  <si>
    <t>08719924002343</t>
  </si>
  <si>
    <t>https://www.heutink.com/int/CmsData/Artikelen/Fotos/4/0/400_004100/400_004100_main_or_1.jpg</t>
  </si>
  <si>
    <t>Helps children learn the shapes and names of leaves by tracing their borders and matching them.</t>
  </si>
  <si>
    <t>Using the Botany Cabinet, the child learns the shapes and names of leaves by tracing their borders and matching them to those in the natural environment. The Botany Cabinet consists of: a beech plywood cabinet with 3 drawers and 18 leaf-shape insets and frames. Measures: 49 x 34 x 16 cm.</t>
  </si>
  <si>
    <t>3300</t>
  </si>
  <si>
    <t>Botany Cabinet</t>
  </si>
  <si>
    <t>460</t>
  </si>
  <si>
    <t>08719924002503</t>
  </si>
  <si>
    <t>https://www.heutink.com/int/CmsData/Artikelen/Fotos/4/0/400_0041C1/400_0041C1_main_or_1.jpg</t>
  </si>
  <si>
    <t>A chart for use with the Botany Cabinet and the Botany Cabinet Nomenclature Cards.</t>
  </si>
  <si>
    <t>A chart for use with the Botany Cabinet and the Botany Cabinet: Nomenclature Cards. Printed in green on thick white plastic.</t>
  </si>
  <si>
    <t>Botany Cabinet Control Chart</t>
  </si>
  <si>
    <t>08719924002527</t>
  </si>
  <si>
    <t>https://www.heutink.com/int/CmsData/Artikelen/Fotos/4/0/400_004300/400_004300_main_or_1.jpg</t>
  </si>
  <si>
    <t>Aids in moving from the concrete representation of leaf shapes to abstraction.</t>
  </si>
  <si>
    <t>The Leaf Cards aid the child in moving from the concrete representation of leaf shapes to abstraction. There are three series of 18 cards that correspond to the leaf shapes contained within the Botany Cabinet. In the first series, the forms are filled in (solid), the second series has a thick outline of each shape, and the third series has a thin outline of each shape.</t>
  </si>
  <si>
    <t>Leaf Cards</t>
  </si>
  <si>
    <t>08719924002534</t>
  </si>
  <si>
    <t>https://www.heutink.com/int/CmsData/Artikelen/Fotos/4/0/400_004400/400_004400_main_or_1.jpg</t>
  </si>
  <si>
    <t>A wooden cabinet with 3 shelves for organizing the Leaf Cards.</t>
  </si>
  <si>
    <t>A wooden cabinet with 3 shelves designed to organize the Leaf Cards to correspond with the drawers of the Botany Cabinet.</t>
  </si>
  <si>
    <t>Leaf Cards Cabinet</t>
  </si>
  <si>
    <t>360</t>
  </si>
  <si>
    <t>08719924002541</t>
  </si>
  <si>
    <t>https://www.heutink.com/int/CmsData/Artikelen/Fotos/4/0/400_004500/400_004500_main_or_1.jpg</t>
  </si>
  <si>
    <t>Provides exploration and experimentation with basic geometric shapes in different colors and sizes.</t>
  </si>
  <si>
    <t>The sets of Circles, Squares And Triangles provide the possibility for the child to explore and experiment with the three basic geometric shapes. The three shapes are represented in 3 colors – red, yellow, blue, and are graded from 1 to 10 cm in size.</t>
  </si>
  <si>
    <t>Circles, Squares &amp; Triangles</t>
  </si>
  <si>
    <t>08719924002565</t>
  </si>
  <si>
    <t>https://www.heutink.com/int/CmsData/Artikelen/Fotos/4/0/400_004550/400_004550_main_or_1.jpg</t>
  </si>
  <si>
    <t>Offers exploration of inscription, concentricity, and gradation with geometric shapes.</t>
  </si>
  <si>
    <t>The precisely cut geometric shapes offer the child the possibility to explore inscription, concentricity and gradation. The material is contained in a box with lid which has 3 compartments for storage of: a graded set of 6 circles, green on one side and red on the other; a graded set of 6 squares, green on one side and red on the other; 2 graded triangles and 2 graded circles, blue on one side and yellow on the other.</t>
  </si>
  <si>
    <t>Inscribed And Concentric Figures: Plastic</t>
  </si>
  <si>
    <t>260</t>
  </si>
  <si>
    <t>08719924002589</t>
  </si>
  <si>
    <t>https://www.heutink.com/int/CmsData/Artikelen/Fotos/4/0/400_0045A0/400_0045A0_main_or_1.jpg</t>
  </si>
  <si>
    <t>Demonstrates the function of the adjective as the describing word with various triangles.</t>
  </si>
  <si>
    <t>This exercise demonstrates the function of the adjective as the describing word. The set contains the 7 different types of triangles, each in 3 colors and each in 3 sizes (63 triangles total) in a beechwood box with lid.</t>
  </si>
  <si>
    <t>Detective Adjective Exercise</t>
  </si>
  <si>
    <t>9503006900</t>
  </si>
  <si>
    <t>Hong Kong</t>
  </si>
  <si>
    <t>08719924002596</t>
  </si>
  <si>
    <t>https://www.heutink.com/int/CmsData/Artikelen/Fotos/4/0/400_004600/400_004600_main_or_1.jpg</t>
  </si>
  <si>
    <t>Strengthens the pincer grip and coordinates wrist movement for writing through drawing activities.</t>
  </si>
  <si>
    <t xml:space="preserve">Use of this material strengthens the pincer grip and coordinates the necessary wrist movement for writing. The exercises also advance proficiency in lightness of touch and evenness of pressure through drawing activities. The Metal Insets invite unlimited geometric design possibilities.
</t>
  </si>
  <si>
    <t>The Metal Insets</t>
  </si>
  <si>
    <t>750</t>
  </si>
  <si>
    <t>08719924002640</t>
  </si>
  <si>
    <t>https://www.heutink.com/int/CmsData/Artikelen/Fotos/4/0/400_004700/400_004700_main_or_1.jpg</t>
  </si>
  <si>
    <t>Two sloping stands for straight-sided and curve-sided figures.</t>
  </si>
  <si>
    <t>2 sloping stands: 1 for straight-sided figures and 1 for curve-sided figures.</t>
  </si>
  <si>
    <t>The Metal Inset Stands</t>
  </si>
  <si>
    <t>9023001000</t>
  </si>
  <si>
    <t>08719924002657</t>
  </si>
  <si>
    <t>https://www.heutink.com/int/CmsData/Artikelen/Fotos/4/0/400_004800/400_004800_main_or_1.jpg</t>
  </si>
  <si>
    <t>Introduces children to solid geometry with 10 geometric solids.</t>
  </si>
  <si>
    <t xml:space="preserve">The 10 Geometric Solids introduce the child to solid geometry. 3 clear stands for the curved-sided solids are included.
</t>
  </si>
  <si>
    <t>The Geometric Solids</t>
  </si>
  <si>
    <t>08719924002688</t>
  </si>
  <si>
    <t>https://www.heutink.com/int/CmsData/Artikelen/Fotos/4/0/400_0048A0/400_0048A0_main_or_1.jpg</t>
  </si>
  <si>
    <t>Links three-dimensional geometric solids to their corresponding two-dimensional plane figures.</t>
  </si>
  <si>
    <t>This material is used to link the three-dimensional Geometric Solids to their corresponding two-dimensional plane figures. Includes 5 plane figures with box.</t>
  </si>
  <si>
    <t>Geometric Plane Figures With Box</t>
  </si>
  <si>
    <t>4602120090</t>
  </si>
  <si>
    <t>Poland</t>
  </si>
  <si>
    <t>08719924002701</t>
  </si>
  <si>
    <t>https://www.heutink.com/int/CmsData/Artikelen/Fotos/4/0/400_0048B0/400_0048B0_main_or_1.jpg</t>
  </si>
  <si>
    <t>Geometric Solids Basket</t>
  </si>
  <si>
    <t>08719924002718</t>
  </si>
  <si>
    <t>https://www.heutink.com/int/CmsData/Artikelen/Fotos/4/0/400_0048C0/400_0048C0_main_or_1.jpg</t>
  </si>
  <si>
    <t>A set of 7 thin blue lined plastic geometric cards.</t>
  </si>
  <si>
    <t>A set of 7 thin, blue lined, plastic geometric cards.</t>
  </si>
  <si>
    <t>Geometric Cards: thin lined figures</t>
  </si>
  <si>
    <t>08719924002732</t>
  </si>
  <si>
    <t>https://www.heutink.com/int/CmsData/Artikelen/Fotos/4/0/400_0048D1/400_0048D1_main_or_1.jpg</t>
  </si>
  <si>
    <t>A book to be used with the Geometric Solids and the Geometric Solids Activity Set.</t>
  </si>
  <si>
    <t>A book to be used with the Geometric Solids and the Geometric Solids Activity Set. Coil bound, plastic pages.</t>
  </si>
  <si>
    <t>Geometric Solids Control Book</t>
  </si>
  <si>
    <t>08719924002763</t>
  </si>
  <si>
    <t>https://www.heutink.com/int/CmsData/Artikelen/Fotos/4/0/400_004900/400_004900_main_or_1.jpg</t>
  </si>
  <si>
    <t>Provides practical experience in plane geometry with various triangles.</t>
  </si>
  <si>
    <t>The Constructive Triangles give the child practical experience in plane geometry. The set consists of: 2 rectangular boxes, 1 triangular box, 1 small hexagonal box, and 1 large hexagonal box, each containing triangles of differing size, shape and color.</t>
  </si>
  <si>
    <t>Constructive Triangles</t>
  </si>
  <si>
    <t>08719924003043</t>
  </si>
  <si>
    <t>https://www.heutink.com/int/CmsData/Artikelen/Fotos/4/0/400_0049F0/400_0049F0_main_or_1.jpg</t>
  </si>
  <si>
    <t>Used to explore equivalency, congruency, and similarity with right-angled scalene triangles.</t>
  </si>
  <si>
    <t>The 12 Identical Blue Triangles are used to explore equivalency, congruency and similarity. Includes 12 right-angled scalene triangles and a beechwood box with lid.</t>
  </si>
  <si>
    <t>12 Identical Blue Triangles</t>
  </si>
  <si>
    <t>330</t>
  </si>
  <si>
    <t>08719924003050</t>
  </si>
  <si>
    <t>https://www.heutink.com/int/CmsData/Artikelen/Fotos/4/0/400_005050/400_005050_main_or_1.jpg</t>
  </si>
  <si>
    <t>Provides practice in decimal system addition and column addition.</t>
  </si>
  <si>
    <t>The Dot Exercise provides practice in decimal system addition. Through use, the child further explores column addition and experiences the mechanism of ‘carrying’. The Dot Exercise grid is printed on a whiteboard upon which the child writes with water based pens of 2 different colors. 2 pens included.</t>
  </si>
  <si>
    <t>Dot Exercise</t>
  </si>
  <si>
    <t>Netherlands</t>
  </si>
  <si>
    <t>08719924003067</t>
  </si>
  <si>
    <t>https://www.heutink.com/int/CmsData/Artikelen/Fotos/4/0/400_0050A0/400_0050A0_main_or_1.jpg</t>
  </si>
  <si>
    <t>50 sheets printed with the Dot Exercise board grid.</t>
  </si>
  <si>
    <t>3800</t>
  </si>
  <si>
    <t>Dot Exercise Sheets (50)</t>
  </si>
  <si>
    <t>08719924003074</t>
  </si>
  <si>
    <t>https://www.heutink.com/int/CmsData/Artikelen/Fotos/4/0/400_005100/400_005100_main_or_1.jpg</t>
  </si>
  <si>
    <t>Introduces color and refines the chromatic sense with primary colors.</t>
  </si>
  <si>
    <t>The First Box Of Color Tablets introduces color and refines the chromatic sense. Consists of 6 tablets – a pair each of the primary colors: red, yellow and blue.</t>
  </si>
  <si>
    <t>First Box Of Color Tablets</t>
  </si>
  <si>
    <t>08719924003098</t>
  </si>
  <si>
    <t>https://www.heutink.com/int/CmsData/Artikelen/Fotos/4/0/400_005200/400_005200_main_or_1.jpg</t>
  </si>
  <si>
    <t>Introduces secondary and tertiary colors and the language of colors.</t>
  </si>
  <si>
    <t>The Second Box Of Color Tablets introduces secondary and tertiary colors as well as, the language of colors. The box contains 22 tablets, a pair each of: red, blue, yellow, orange, green, purple, brown, pink, gray, black and white.</t>
  </si>
  <si>
    <t>Second Box Of Color Tablets</t>
  </si>
  <si>
    <t>08719924003128</t>
  </si>
  <si>
    <t>https://www.heutink.com/int/CmsData/Artikelen/Fotos/4/0/400_005300/400_005300_main_or_1.jpg</t>
  </si>
  <si>
    <t>Introduces the final stage in color discrimination with graded shades.</t>
  </si>
  <si>
    <t>The Third Box Of Color Tablets introduces the final stage in color discrimination – that of grading. The box contains 63 tablets representing nine colors in seven graded shades of: red, blue, yellow, green, purple, orange, brown, pink and gray.</t>
  </si>
  <si>
    <t>Third Box Of Color Tablets</t>
  </si>
  <si>
    <t>08719924003159</t>
  </si>
  <si>
    <t>https://www.heutink.com/int/CmsData/Artikelen/Fotos/4/0/400_0053A0/400_0053A0_main_or_1.jpg</t>
  </si>
  <si>
    <t>A supplemental box of colors with matching shades.</t>
  </si>
  <si>
    <t>A supplemental box of colors containing 4 matching shades of each of the colors: red, blue, yellow, purple, green, brown, pink and gray.</t>
  </si>
  <si>
    <t>Color Box Of 32 Pairs</t>
  </si>
  <si>
    <t>275</t>
  </si>
  <si>
    <t>08719924003166</t>
  </si>
  <si>
    <t>https://www.heutink.com/int/CmsData/Artikelen/Fotos/4/0/400_005400/400_005400_main_or_1.jpg</t>
  </si>
  <si>
    <t>Guides the hand for writing with lower case letters in cursive.</t>
  </si>
  <si>
    <t>The Sandpaper Letters guide the hand for writing as the child traces the letter shapes in the style and direction that they are written. Each Sandpaper Letter is in lower case with the consonants on boards painted pink, and the vowels on boards painted blue. Each board has a space on the left and right for the child to steady it with one hand while tracing the letter with the other.</t>
  </si>
  <si>
    <t>Sandpaper Letters: International Cursive</t>
  </si>
  <si>
    <t>08719924003180</t>
  </si>
  <si>
    <t>https://www.heutink.com/int/CmsData/Artikelen/Fotos/4/0/400_005402/400_005402_main_or_1.jpg</t>
  </si>
  <si>
    <t>Contains Nordic letters for use with Sandpaper Letters International Cursive.</t>
  </si>
  <si>
    <t>This set contains the Nordic letters å, ä, ö, ø, æ. To be used with Item Number: 005400.</t>
  </si>
  <si>
    <t>Sandpaper Letters: Nordic Cursive - Supplement Set</t>
  </si>
  <si>
    <t>195</t>
  </si>
  <si>
    <t>08719924003197</t>
  </si>
  <si>
    <t>https://www.heutink.com/int/CmsData/Artikelen/Fotos/4/0/400_005405/400_005405_main_or_1.jpg</t>
  </si>
  <si>
    <t>Guides the hand for writing with lower case letters in print.</t>
  </si>
  <si>
    <t>Sandpaper Letters: International Print</t>
  </si>
  <si>
    <t>08719924003210</t>
  </si>
  <si>
    <t>https://www.heutink.com/int/CmsData/Artikelen/Fotos/4/0/400_005407/400_005407_main_or_1.jpg</t>
  </si>
  <si>
    <t>Contains Nordic letters for use with Sandpaper Letters International Print.</t>
  </si>
  <si>
    <t>This set contains the Nordic letters å, ä, ö, ø, æ. To be used with Item Number: 005405.</t>
  </si>
  <si>
    <t>Sandpaper Letters: Nordic Print - Supplement Set</t>
  </si>
  <si>
    <t>08719924003227</t>
  </si>
  <si>
    <t>https://www.heutink.com/int/CmsData/Artikelen/Fotos/4/0/400_005409/400_005409_main_or_1.jpg</t>
  </si>
  <si>
    <t>Contains Spanish letters for use with Sandpaper Letters International Print.</t>
  </si>
  <si>
    <t>This set contains the Spanish letters ll, rr, ch, ñ. To be used with Item Number: 005405.</t>
  </si>
  <si>
    <t>Sandpaper Letters: Spanish Print - Supplement Set</t>
  </si>
  <si>
    <t>08719924003258</t>
  </si>
  <si>
    <t>https://www.heutink.com/int/CmsData/Artikelen/Fotos/4/0/400_0054B4/400_0054B4_main_or_1.jpg</t>
  </si>
  <si>
    <t>Guides the hand for writing with lower case letters in US cursive.</t>
  </si>
  <si>
    <t>Sandpaper Letters: US Cursive</t>
  </si>
  <si>
    <t>25</t>
  </si>
  <si>
    <t>08719924003302</t>
  </si>
  <si>
    <t>https://www.heutink.com/int/CmsData/Artikelen/Fotos/4/0/400_0054C4/400_0054C4_main_or_1.jpg</t>
  </si>
  <si>
    <t>Contains Spanish letters for use with Sandpaper Letters US Cursive.</t>
  </si>
  <si>
    <t>This set contains the Spanish letters ll, rr, ch, ñ. To be used with Item Number: 0054B4.</t>
  </si>
  <si>
    <t>Sandpaper Letters: Spanish Cursive - Supplement Set</t>
  </si>
  <si>
    <t>08719924003319</t>
  </si>
  <si>
    <t>https://www.heutink.com/int/CmsData/Artikelen/Fotos/4/0/400_005500/400_005500_main_or_1.jpg</t>
  </si>
  <si>
    <t>A systematic approach to understanding the inconsistencies in English with reading folders, puzzle words, and phonogram dictionaries.</t>
  </si>
  <si>
    <t xml:space="preserve">This set of reading materials is a systematic approach to understanding the inconsistencies in English. It allows the child to key different letter combinations to the 16 Double Sandpaper Letters. The set of reading materials contains 14&amp;nbsp;reading folders, 38&amp;nbsp;puzzle words and 3 phonogram dictionaries. (The Double Sandpaper Letters must be ordered separately. Item Number: 0056B3 or 0056B4).
</t>
  </si>
  <si>
    <t>Reading Scheme For English</t>
  </si>
  <si>
    <t>49011000</t>
  </si>
  <si>
    <t>08719924003333</t>
  </si>
  <si>
    <t>https://www.heutink.com/int/CmsData/Artikelen/Fotos/4/0/400_005550/400_005550_main_or_1.jpg</t>
  </si>
  <si>
    <t>A pamphlet describing the reading scheme for English.</t>
  </si>
  <si>
    <t>A 26-page pamphlet, describing the reading scheme for English.</t>
  </si>
  <si>
    <t>A Key To Writing And Reading For English</t>
  </si>
  <si>
    <t>08719924003340</t>
  </si>
  <si>
    <t>https://www.heutink.com/int/CmsData/Artikelen/Fotos/4/0/400_005600/400_005600_main_or_1.jpg</t>
  </si>
  <si>
    <t>Prepares children for writing with grooved letter shapes in cursive.</t>
  </si>
  <si>
    <t>Learning to write includes two different kinds of movement. First children learn to reproduce the form and secondly, they learn to handle the instrument of writing. These Hollow Letter Shapes are a perfect preparation to get the movements of writing carried out in a very exact manner and will be a great help for children to develop their writing skills.</t>
  </si>
  <si>
    <t>Hollow Letter Shapes: International Cursive</t>
  </si>
  <si>
    <t>08719924003364</t>
  </si>
  <si>
    <t>https://www.heutink.com/int/CmsData/Artikelen/Fotos/4/0/400_005602/400_005602_main_or_1.jpg</t>
  </si>
  <si>
    <t>Contains Nordic letters for use with Hollow Letter Shapes International Cursive.</t>
  </si>
  <si>
    <t>This set contains the Nordic letters å, ä, ö, ø, æ. To be used with Item Number: 005600.</t>
  </si>
  <si>
    <t>3999</t>
  </si>
  <si>
    <t>Hollow Letter Shapes: Nordic Cursive - Supplement Set</t>
  </si>
  <si>
    <t>08719924044848</t>
  </si>
  <si>
    <t>https://www.heutink.com/int/CmsData/Artikelen/Fotos/4/0/400_005603/400_005603_main_or_1.jpg</t>
  </si>
  <si>
    <t>Introduces non-phonetic aspects of French with phonograms.</t>
  </si>
  <si>
    <t>The ‘phonograms’ introduce the non-phonetic aspects of French. Included in the set are: ou, an, oi, ai, in, é, ch and gn.</t>
  </si>
  <si>
    <t>Double Sandpaper Letters: French Cursive</t>
  </si>
  <si>
    <t>08719924003371</t>
  </si>
  <si>
    <t>https://www.heutink.com/int/CmsData/Artikelen/Fotos/4/0/400_005604/400_005604_main_or_1.jpg</t>
  </si>
  <si>
    <t>Prepares children for writing with hollow letter shapes in US cursive.</t>
  </si>
  <si>
    <t>Hollow Letter Shapes: US Cursive</t>
  </si>
  <si>
    <t>08719924003388</t>
  </si>
  <si>
    <t>https://www.heutink.com/int/CmsData/Artikelen/Fotos/4/0/400_005610/400_005610_main_or_1.jpg</t>
  </si>
  <si>
    <t>Hollow Letter Shapes Box</t>
  </si>
  <si>
    <t>08719924003395</t>
  </si>
  <si>
    <t>https://www.heutink.com/int/CmsData/Artikelen/Fotos/4/0/400_005614/400_005614_main_or_1.jpg</t>
  </si>
  <si>
    <t>Contains Spanish letters for use with Hollow Letter Shapes US Cursive.</t>
  </si>
  <si>
    <t>This set contains the Spanish letters ll, rr, ch, ñ. To be used with Item Number: 005604.</t>
  </si>
  <si>
    <t>Hollow Letter Shapes: Spanish Cursive - Supplement Set</t>
  </si>
  <si>
    <t>08719924003401</t>
  </si>
  <si>
    <t>https://www.heutink.com/int/CmsData/Artikelen/Fotos/4/0/400_0056A0/400_0056A0_main_or_1.jpg</t>
  </si>
  <si>
    <t>Double Sandpaper Letters Box</t>
  </si>
  <si>
    <t>08719924003449</t>
  </si>
  <si>
    <t>https://www.heutink.com/int/CmsData/Artikelen/Fotos/4/0/400_0056B3/400_0056B3_main_or_1.jpg</t>
  </si>
  <si>
    <t>Guides the hand for writing with double sandpaper letters in print.</t>
  </si>
  <si>
    <t>The Double Sandpaper Letters guide the hand for writing as the child traces the letter shapes in the style and direction that they are written. Each Double Sandpaper Letter is in lower case on boards painted green. Each board has a space on the left and right for the child to steady it with one hand while tracing the letter with the other.</t>
  </si>
  <si>
    <t>Double Sandpaper Letters: International Print</t>
  </si>
  <si>
    <t>08719924003456</t>
  </si>
  <si>
    <t>https://www.heutink.com/int/CmsData/Artikelen/Fotos/4/0/400_0056B4/400_0056B4_main_or_1.jpg</t>
  </si>
  <si>
    <t>Guides the hand for writing with double sandpaper letters in US cursive.</t>
  </si>
  <si>
    <t>Double Sandpaper Letters: US Cursive</t>
  </si>
  <si>
    <t>08719924003470</t>
  </si>
  <si>
    <t>https://www.heutink.com/int/CmsData/Artikelen/Fotos/4/0/400_005700/400_005700_main_or_1.jpg</t>
  </si>
  <si>
    <t>Guides the hand for writing with upper case letters in cursive.</t>
  </si>
  <si>
    <t>The Sandpaper Capitals guide the hand for writing as the child traces the letter shapes in the style and direction that they are written. Each Sandpaper Capital is in upper case with the consonants on boards painted pink, and the vowels on boards painted blue. Each board has a space on the left and right for the child to steady it with one hand while tracing the letter with the other.</t>
  </si>
  <si>
    <t>Sandpaper Capitals: International Cursive</t>
  </si>
  <si>
    <t>267</t>
  </si>
  <si>
    <t>23</t>
  </si>
  <si>
    <t>08719924003494</t>
  </si>
  <si>
    <t>https://www.heutink.com/int/CmsData/Artikelen/Fotos/4/0/400_005702/400_005702_main_or_1.jpg</t>
  </si>
  <si>
    <t>Contains Nordic letters for use with Sandpaper Capitals International Cursive.</t>
  </si>
  <si>
    <t>This set contains the Nordic letters Å, Ä, Ö, Ø, Æ. To be used with Item Number: 005700.</t>
  </si>
  <si>
    <t>Sandpaper Capitals: Nordic Cursive - Supplement Set</t>
  </si>
  <si>
    <t>08719924003500</t>
  </si>
  <si>
    <t>https://www.heutink.com/int/CmsData/Artikelen/Fotos/4/0/400_005705/400_005705_main_or_1.jpg</t>
  </si>
  <si>
    <t>Guides the hand for writing with upper case letters in print.</t>
  </si>
  <si>
    <t>Sandpaper Capitals: International Print</t>
  </si>
  <si>
    <t>08719924003524</t>
  </si>
  <si>
    <t>https://www.heutink.com/int/CmsData/Artikelen/Fotos/4/0/400_005707/400_005707_main_or_1.jpg</t>
  </si>
  <si>
    <t>Contains Nordic letters for use with Sandpaper Capitals International Print.</t>
  </si>
  <si>
    <t>This set contains the Nordic letters Å, Ä, Ö, Ø, Æ. To be used with Item Number: 005705.</t>
  </si>
  <si>
    <t>Sandpaper Capitals: Nordic Print - Supplement Set</t>
  </si>
  <si>
    <t>08719924003531</t>
  </si>
  <si>
    <t>https://www.heutink.com/int/CmsData/Artikelen/Fotos/4/0/400_0057A0/400_0057A0_main_or_1.jpg</t>
  </si>
  <si>
    <t>Box for storing sandpaper letters.</t>
  </si>
  <si>
    <t>Sandpaper Letters Box</t>
  </si>
  <si>
    <t>08719924003562</t>
  </si>
  <si>
    <t>https://www.heutink.com/int/CmsData/Artikelen/Fotos/4/0/400_0057B4/400_0057B4_main_or_1.jpg</t>
  </si>
  <si>
    <t>Guides the hand for writing with upper case letters in US cursive.</t>
  </si>
  <si>
    <t>Sandpaper Capitals: US Cursive</t>
  </si>
  <si>
    <t>510</t>
  </si>
  <si>
    <t>08719924003586</t>
  </si>
  <si>
    <t>https://www.heutink.com/int/CmsData/Artikelen/Fotos/4/0/400_005800/400_005800_main_or_1.jpg</t>
  </si>
  <si>
    <t>Guides the child in the correct placement of large and medium sized movable alphabet letters.</t>
  </si>
  <si>
    <t>These boards are to guide the child in the correct placement of the arge and medium sized movable alphabet letters. One side is ruled for the Large Movable Alphabet and the other side is ruled for the Medium Movable Alphabet.</t>
  </si>
  <si>
    <t>Wooden Boards (2)</t>
  </si>
  <si>
    <t>08719924003593</t>
  </si>
  <si>
    <t>https://www.heutink.com/int/CmsData/Artikelen/Fotos/4/0/400_005900/400_005900_main_or_1.jpg</t>
  </si>
  <si>
    <t>Used for composing words with thick plastic letters in cursive.</t>
  </si>
  <si>
    <t xml:space="preserve">After learning the letter sounds with the Sandpaper Letters, the Large Movable Alphabet is used by the children for composing words. The set of thick plastic letters contains 10 of each consonant in pink and 15 of each vowel in blue. Includes additional Spanish, Nordic and German letters.
</t>
  </si>
  <si>
    <t>Large Movable Alphabet: International Cursive</t>
  </si>
  <si>
    <t>08719924003609</t>
  </si>
  <si>
    <t>https://www.heutink.com/int/CmsData/Artikelen/Fotos/4/0/400_005902/400_005902_main_or_1.jpg</t>
  </si>
  <si>
    <t>Includes additional Nordic letters for use with Large Movable Alphabet International Cursive.</t>
  </si>
  <si>
    <t>Includes additional Nordic letters.</t>
  </si>
  <si>
    <t>Large Movable Alphabet: Nordic Cursive - Supplement Set</t>
  </si>
  <si>
    <t>45</t>
  </si>
  <si>
    <t>08719924003616</t>
  </si>
  <si>
    <t>https://www.heutink.com/int/CmsData/Artikelen/Fotos/4/0/400_005905/400_005905_main_or_1.jpg</t>
  </si>
  <si>
    <t>Used for composing words with thick plastic letters in print.</t>
  </si>
  <si>
    <t>After learning the letter sounds with the Sandpaper Letters, the Large Movable Alphabet is used by the children for composing words. The set of thick plastic letters contains 10 of each consonant in pink and 15 of each vowel in blue. Includes additional Spanish, Nordic and German letters.</t>
  </si>
  <si>
    <t>Large Movable Alphabet: International Print</t>
  </si>
  <si>
    <t>08719924003623</t>
  </si>
  <si>
    <t>https://www.heutink.com/int/CmsData/Artikelen/Fotos/4/0/400_005907/400_005907_main_or_1.jpg</t>
  </si>
  <si>
    <t>Includes additional Nordic letters for use with Large Movable Alphabet International Print.</t>
  </si>
  <si>
    <t>Large Movable Alphabet: Nordic Print - Supplement Set</t>
  </si>
  <si>
    <t>08719924003647</t>
  </si>
  <si>
    <t>https://www.heutink.com/int/CmsData/Artikelen/Fotos/4/0/400_0059A4/400_0059A4_main_or_1.jpg</t>
  </si>
  <si>
    <t>Used for composing words with thick plastic letters in US cursive.</t>
  </si>
  <si>
    <t>After learning the letter sounds with the Sandpaper Letters, the Large Movable Alphabet is used by the children for composing words. The set of thick plastic letters contains 10 of each consonant in pink and 15 of each vowel in blue. Includes additional Spanish letters.</t>
  </si>
  <si>
    <t>Large Movable Alphabet: US Cursive</t>
  </si>
  <si>
    <t>08719924003708</t>
  </si>
  <si>
    <t>https://www.heutink.com/int/CmsData/Artikelen/Fotos/4/0/400_0060A3/400_0060A3_main_or_1.jpg</t>
  </si>
  <si>
    <t>Ideal for phonogram word building.</t>
  </si>
  <si>
    <t>The Small Movable Alphabet is ideal for phonogram word building in 2 colors. Phonogram word building is presented with black letters, and a second box of red or blue letters. The words are built with black letters and the phonogram is highlighted in red or blue letters. Includes additional Spanish, Nordic and German letters.</t>
  </si>
  <si>
    <t>Small Movable Alphabet: International Print - Red</t>
  </si>
  <si>
    <t>08719924003715</t>
  </si>
  <si>
    <t>https://www.heutink.com/int/CmsData/Artikelen/Fotos/4/0/400_0060A5/400_0060A5_main_or_1.jpg</t>
  </si>
  <si>
    <t>Small Movable Alphabet: International Print - Blue</t>
  </si>
  <si>
    <t>08719924003722</t>
  </si>
  <si>
    <t>https://www.heutink.com/int/CmsData/Artikelen/Fotos/4/0/400_0060A7/400_0060A7_main_or_1.jpg</t>
  </si>
  <si>
    <t>Small Movable Alphabet: International Print - Black</t>
  </si>
  <si>
    <t>760</t>
  </si>
  <si>
    <t>08719924003739</t>
  </si>
  <si>
    <t>https://www.heutink.com/int/CmsData/Artikelen/Fotos/4/0/400_0060C0/400_0060C0_main_or_1.jpg</t>
  </si>
  <si>
    <t>A wooden box with lid for storing medium movable alphabet letters.</t>
  </si>
  <si>
    <t>A wooden box with lid specially crafted to contain each of the Medium Movable Alphabet letters. Includes special compartments for the Spanish, Nordic or German additional letters. Letters are ordered separately.</t>
  </si>
  <si>
    <t>Medium Movable Alphabet Box</t>
  </si>
  <si>
    <t>08719924003746</t>
  </si>
  <si>
    <t>https://www.heutink.com/int/CmsData/Artikelen/Fotos/4/0/400_0060C2/400_0060C2_main_or_1.jpg</t>
  </si>
  <si>
    <t>A wooden box with lid for storing small movable alphabet letters.</t>
  </si>
  <si>
    <t xml:space="preserve">A wooden box with lid specially crafted to contain each of the Small Movable Alphabet letters. Includes special compartments for the Spanish, Nordic or German additional letters. Letters are ordered separately.
Dimensions:
length: 20,7&amp;nbsp;cms
width: 33&amp;nbsp;cms
height: 3,8 cms
</t>
  </si>
  <si>
    <t>Small Movable Alphabet Box</t>
  </si>
  <si>
    <t>325</t>
  </si>
  <si>
    <t>235</t>
  </si>
  <si>
    <t>08719924003753</t>
  </si>
  <si>
    <t>https://www.heutink.com/int/CmsData/Artikelen/Fotos/4/0/400_0060H3/400_0060H3_main_or_1.jpg</t>
  </si>
  <si>
    <t>Allows the child to build many words in a limited space with red letters.</t>
  </si>
  <si>
    <t>The Medium Movable Alphabet allows the child to build many words in a limited space. The set of thick plastic letters includes 15 of each letter. Includes additional Spanish, Nordic and German letters.</t>
  </si>
  <si>
    <t>Medium Movable Alphabet: International Cursive - Red</t>
  </si>
  <si>
    <t>08719924003760</t>
  </si>
  <si>
    <t>https://www.heutink.com/int/CmsData/Artikelen/Fotos/4/0/400_0060H5/400_0060H5_main_or_1.jpg</t>
  </si>
  <si>
    <t>Allows the child to build many words in a limited space with blue letters.</t>
  </si>
  <si>
    <t>Medium Movable Alphabet: International Cursive - Blue</t>
  </si>
  <si>
    <t>08719924003784</t>
  </si>
  <si>
    <t>https://www.heutink.com/int/CmsData/Artikelen/Fotos/4/0/400_0060P3/400_0060P3_main_or_1.jpg</t>
  </si>
  <si>
    <t>The Medium Movable Alphabet allows the child to build many words in a limited space. The set of thick plastic letters includes 15 of each letter. Includes additional Spanish letters.</t>
  </si>
  <si>
    <t>Medium Movable Alphabet: US Cursive – Red</t>
  </si>
  <si>
    <t>08719924003791</t>
  </si>
  <si>
    <t>https://www.heutink.com/int/CmsData/Artikelen/Fotos/4/0/400_0060P5/400_0060P5_main_or_1.jpg</t>
  </si>
  <si>
    <t>Medium Movable Alphabet: US Cursive – Blue</t>
  </si>
  <si>
    <t>08719924003807</t>
  </si>
  <si>
    <t>https://www.heutink.com/int/CmsData/Artikelen/Fotos/4/0/400_0060R3/400_0060R3_main_or_1.jpg</t>
  </si>
  <si>
    <t>Medium Movable Alphabet: International Print - Red</t>
  </si>
  <si>
    <t>08719924003814</t>
  </si>
  <si>
    <t>https://www.heutink.com/int/CmsData/Artikelen/Fotos/4/0/400_0060R5/400_0060R5_main_or_1.jpg</t>
  </si>
  <si>
    <t>Medium Movable Alphabet: International Print - Blue</t>
  </si>
  <si>
    <t>430</t>
  </si>
  <si>
    <t>08719924003845</t>
  </si>
  <si>
    <t>https://www.heutink.com/int/CmsData/Artikelen/Fotos/4/0/400_0061C0/400_0061C0_main_or_1.jpg</t>
  </si>
  <si>
    <t>a wooden box with slanted compartments for storing printed alphabet letters.</t>
  </si>
  <si>
    <t>Wooden box and lid with slanted compartments for storing letters. Letters are ordered separately.Dimensions:length: 47,6&amp;nbsp;cmswidth: 21,5&amp;nbsp;cmsheight: 4&amp;nbsp;cms</t>
  </si>
  <si>
    <t>Printed Alphabet Box</t>
  </si>
  <si>
    <t>08719924003876</t>
  </si>
  <si>
    <t>https://www.heutink.com/int/CmsData/Artikelen/Fotos/4/0/400_0061P0/400_0061P0_main_or_1.jpg</t>
  </si>
  <si>
    <t>Used for writing words, sentences, and creative story writing with blue letters.</t>
  </si>
  <si>
    <t>The Printed Alphabet is used for writing words, sentences and creative story writing. There are 24 of each plastic letter, printed in lower case on one side and upper case on the other side.</t>
  </si>
  <si>
    <t>Printed Alphabet: US Cursive - Blue</t>
  </si>
  <si>
    <t>08719924003883</t>
  </si>
  <si>
    <t>https://www.heutink.com/int/CmsData/Artikelen/Fotos/4/0/400_0061P2/400_0061P2_main_or_1.jpg</t>
  </si>
  <si>
    <t>Used for writing words, sentences, and creative story writing with red letters.</t>
  </si>
  <si>
    <t>Printed Alphabet: US Cursive - Red</t>
  </si>
  <si>
    <t>08719924065867</t>
  </si>
  <si>
    <t>https://www.heutink.com/int/CmsData/Artikelen/Fotos/4/0/400_0061P7/400_0061P7_main_or_1.jpg</t>
  </si>
  <si>
    <t>Used for writing words, sentences, and creative story writing with black letters.</t>
  </si>
  <si>
    <t>TThe Printed Alphabet is used for writing words, sentences and creative story writing. There are 24 of each plastic letter, printed in lower case on one side and upper case on the other side. Punctuation marks are also included.</t>
  </si>
  <si>
    <t>Printed Alphabet: US Cursive - Black</t>
  </si>
  <si>
    <t>08719924003890</t>
  </si>
  <si>
    <t>https://www.heutink.com/int/CmsData/Artikelen/Fotos/4/0/400_0061T0/400_0061T0_main_or_1.jpg</t>
  </si>
  <si>
    <t>Printed Alphabet: International Print - Blue</t>
  </si>
  <si>
    <t>08719924003906</t>
  </si>
  <si>
    <t>https://www.heutink.com/int/CmsData/Artikelen/Fotos/4/0/400_0061T2/400_0061T2_main_or_1.jpg</t>
  </si>
  <si>
    <t>Printed Alphabet: International Print - Red</t>
  </si>
  <si>
    <t>08719924065874</t>
  </si>
  <si>
    <t>https://www.heutink.com/int/CmsData/Artikelen/Fotos/4/0/400_0061T7/400_0061T7_main_or_1.jpg</t>
  </si>
  <si>
    <t>The Printed Alphabet is used for writing words, sentences and creative story writing. There are 24 of each plastic letter, printed in lower case on one side and upper case on the other side. Punctuation marks are also included.</t>
  </si>
  <si>
    <t>Printed Alphabet: International Print - Black</t>
  </si>
  <si>
    <t>08719924003913</t>
  </si>
  <si>
    <t>https://www.heutink.com/int/CmsData/Artikelen/Fotos/4/0/400_0061X0/400_0061X0_main_or_1.jpg</t>
  </si>
  <si>
    <t>Printed Alphabet: International Cursive - Blue</t>
  </si>
  <si>
    <t>08719924003920</t>
  </si>
  <si>
    <t>https://www.heutink.com/int/CmsData/Artikelen/Fotos/4/0/400_0061X2/400_0061X2_main_or_1.jpg</t>
  </si>
  <si>
    <t>Printed Alphabet: International Cursive - Red</t>
  </si>
  <si>
    <t>08719924065881</t>
  </si>
  <si>
    <t>https://www.heutink.com/int/CmsData/Artikelen/Fotos/4/0/400_0061X7/400_0061X7_main_or_1.jpg</t>
  </si>
  <si>
    <t>Printed Alphabet: International Cursive - Black</t>
  </si>
  <si>
    <t>08719924003937</t>
  </si>
  <si>
    <t>https://www.heutink.com/int/CmsData/Artikelen/Fotos/4/0/400_006200/400_006200_main_or_1.jpg</t>
  </si>
  <si>
    <t>Used for writing words with large wooden movable alphabet letters in print.</t>
  </si>
  <si>
    <t>After learning the letter sounds with the Sandpaper Letters, the Large Wooden Movable Alphabet is used by the children for the writing of words. Includes additional Spanish, Nordic and German letters.</t>
  </si>
  <si>
    <t>Wooden Movable Alphabet: International Print</t>
  </si>
  <si>
    <t>355</t>
  </si>
  <si>
    <t>08719924003944</t>
  </si>
  <si>
    <t>https://www.heutink.com/int/CmsData/Artikelen/Fotos/4/0/400_006201/400_006201_main_or_1.jpg</t>
  </si>
  <si>
    <t>Used for writing words with large wooden movable alphabet letters in US cursive.</t>
  </si>
  <si>
    <t>After learning the letter sounds with the Sandpaper Letters, the Large Wooden Movable Alphabet is used by the children for the writing of words. Includes additional Spanish letters.</t>
  </si>
  <si>
    <t>Wooden Movable Alphabet: US Cursive</t>
  </si>
  <si>
    <t>08719924003951</t>
  </si>
  <si>
    <t>https://www.heutink.com/int/CmsData/Artikelen/Fotos/4/0/400_006202/400_006202_main_or_1.jpg</t>
  </si>
  <si>
    <t>Used for writing words with large wooden movable alphabet letters in cursive.</t>
  </si>
  <si>
    <t xml:space="preserve">After learning the letter sounds with the Sandpaper Letters, the Large Wooden Movable Alphabet is used by the children for the writing of words. Includes additional Spanish, Nordic and German letters.
</t>
  </si>
  <si>
    <t>Wooden Movable Alphabet: International Cursive</t>
  </si>
  <si>
    <t>520</t>
  </si>
  <si>
    <t>08719924003975</t>
  </si>
  <si>
    <t>https://www.heutink.com/int/CmsData/Artikelen/Fotos/4/0/400_0062C1/400_0062C1_main_or_1.jpg</t>
  </si>
  <si>
    <t>Two-layered a wooden box with lid for storing large movable alphabet letters.</t>
  </si>
  <si>
    <t xml:space="preserve">A 2-layered wooden box with a lid specially crafted to contain each of the Large Movable Alphabet letters in separate compartments. Designed for use with both the plastic and Wooden Large Movable Alphabets, and includes special compartments for the Nordic, German or Spanish additional letters. Letters are ordered separately.
Dimensions:
length: 41 cms
&lt;p style="margin-left:0cm; margin-right:0cm"&gt;width: 50,7 cms
&lt;p style="margin-left:0cm; margin-right:0cm"&gt;height: 8,5 cms
</t>
  </si>
  <si>
    <t>Large Movable Alphabet Box</t>
  </si>
  <si>
    <t>95030055</t>
  </si>
  <si>
    <t>08719924003982</t>
  </si>
  <si>
    <t>https://www.heutink.com/int/CmsData/Artikelen/Fotos/4/0/400_0063A0/400_0063A0_main_or_1.jpg</t>
  </si>
  <si>
    <t>Consists of 13 pairs of bells that comprise the chromatic scale.</t>
  </si>
  <si>
    <t xml:space="preserve">The set consists of 13 pairs of bells that comprise the chromatic scale beginning at &amp;lsquo;c&amp;rsquo; (do). One bell of each pair is either black or white and the other is natural wood. 2 bell mallets and 1 damper are included.
</t>
  </si>
  <si>
    <t>Bells Set</t>
  </si>
  <si>
    <t>08719924004149</t>
  </si>
  <si>
    <t>https://www.heutink.com/int/CmsData/Artikelen/Fotos/4/0/400_0063B0/400_0063B0_main_or_1.jpg</t>
  </si>
  <si>
    <t>Two color-coded keyboards for arranging the bells in chromatic order.</t>
  </si>
  <si>
    <t>2 color-coded keyboards upon which to arrange the bells in chromatic order.</t>
  </si>
  <si>
    <t>Bells Keyboards</t>
  </si>
  <si>
    <t>08719924004156</t>
  </si>
  <si>
    <t>https://www.heutink.com/int/CmsData/Artikelen/Fotos/4/0/400_0063C0/400_0063C0_main_or_1.jpg</t>
  </si>
  <si>
    <t>Individual staff board for the first exercises of notation.</t>
  </si>
  <si>
    <t>An individual staff board for the first exercises of notation.</t>
  </si>
  <si>
    <t>Bells Staff Board</t>
  </si>
  <si>
    <t>530</t>
  </si>
  <si>
    <t>08719924004163</t>
  </si>
  <si>
    <t>https://www.heutink.com/int/CmsData/Artikelen/Fotos/4/0/400_0063D0/400_0063D0_main_or_1.jpg</t>
  </si>
  <si>
    <t>Set of staff boards for further exercises of notation.</t>
  </si>
  <si>
    <t>A set of a staff boards for the further exercises of notation.</t>
  </si>
  <si>
    <t>Bells Staff Boards Set</t>
  </si>
  <si>
    <t>370</t>
  </si>
  <si>
    <t>08719924004170</t>
  </si>
  <si>
    <t>https://www.heutink.com/int/CmsData/Artikelen/Fotos/4/0/400_0063E1/400_0063E1_main_or_1.jpg</t>
  </si>
  <si>
    <t>Material used for exercises in notation and composition.</t>
  </si>
  <si>
    <t>Material used for exercises in notation and composition. Supplied in a set of wooden boxes.</t>
  </si>
  <si>
    <t>Bells Music Signs And Notes</t>
  </si>
  <si>
    <t>08719924004194</t>
  </si>
  <si>
    <t>https://www.heutink.com/int/CmsData/Artikelen/Fotos/4/0/400_0063F0/400_0063F0_main_or_1.jpg</t>
  </si>
  <si>
    <t>Bell Mallet</t>
  </si>
  <si>
    <t>08719924004200</t>
  </si>
  <si>
    <t>https://www.heutink.com/int/CmsData/Artikelen/Fotos/4/0/400_0063G0/400_0063G0_main_or_1.jpg</t>
  </si>
  <si>
    <t>Bell Damper</t>
  </si>
  <si>
    <t>690</t>
  </si>
  <si>
    <t>08719924004217</t>
  </si>
  <si>
    <t>https://www.heutink.com/int/CmsData/Artikelen/Fotos/4/0/400_006400/400_006400_main_or_1.jpg</t>
  </si>
  <si>
    <t>16 boards used for exercises in reading and playing groups of notes.</t>
  </si>
  <si>
    <t>Bells Music Strip Boards</t>
  </si>
  <si>
    <t>570</t>
  </si>
  <si>
    <t>08719924058333</t>
  </si>
  <si>
    <t>https://www.heutink.com/int/CmsData/Artikelen/Fotos/4/0/400_006504/400_006504_main_or_1.jpg</t>
  </si>
  <si>
    <t>With the Cursive Writing Boards, children can develop their cursive writing skills by practicing common stroke patterns.</t>
  </si>
  <si>
    <t>The Cursive Writing Boards present an enjoyable way for children to practice their cursive writing skills. Each of the 5 chalkboards introduce a different set of letters that possess a common stroke pattern. Work with this material supports the development of fine motor skills, hones dexterity, and contributes to fluidity of movement. Contains: 5 Cursive Writing chalkboards, a small blackboard eraser, and a wooden box for storage. Chalk not included.</t>
  </si>
  <si>
    <t>Writing Boards: US Cursive</t>
  </si>
  <si>
    <t>08719924004224</t>
  </si>
  <si>
    <t>https://www.heutink.com/int/CmsData/Artikelen/Fotos/4/0/400_006600/400_006600_main_or_1.jpg</t>
  </si>
  <si>
    <t>Boards unprinted on both sides for various writing exercises.</t>
  </si>
  <si>
    <t>Unprinted on both sides. Measures: 50 x 32 cm.</t>
  </si>
  <si>
    <t>Greenboards Blank: Set Of 2</t>
  </si>
  <si>
    <t>08719924004231</t>
  </si>
  <si>
    <t>https://www.heutink.com/int/CmsData/Artikelen/Fotos/4/0/400_006700/400_006700_main_or_1.jpg</t>
  </si>
  <si>
    <t>Boards with one side ruled in squares and the other ruled in horizontal lines for writing practice.</t>
  </si>
  <si>
    <t xml:space="preserve">One side ruled in squares and the other ruled in horizontal lines for practice in writing numbers and letters. Measures: 50 x 32 cm.
</t>
  </si>
  <si>
    <t>Greenboards With Lines And Squares: Set Of 2</t>
  </si>
  <si>
    <t>08719924004248</t>
  </si>
  <si>
    <t>https://www.heutink.com/int/CmsData/Artikelen/Fotos/4/0/400_006800/400_006800_main_or_1.jpg</t>
  </si>
  <si>
    <t>Boards with one side ruled to guide the child in placement of ascending and descending letters and the other is ruled in squares</t>
  </si>
  <si>
    <t>One side ruled to guide the child in placement of ascending and descending letters and the other is ruled in squares.</t>
  </si>
  <si>
    <t>Greenboards With Double Lines And Squares: Set Of 2</t>
  </si>
  <si>
    <t>08719924004262</t>
  </si>
  <si>
    <t>https://www.heutink.com/int/CmsData/Artikelen/Fotos/4/0/400_0069A0/400_0069A0_main_or_1.jpg</t>
  </si>
  <si>
    <t>Large Number Cards Box</t>
  </si>
  <si>
    <t>08719924004279</t>
  </si>
  <si>
    <t>https://www.heutink.com/int/CmsData/Artikelen/Fotos/4/0/400_0069C0/400_0069C0_main_or_1.jpg</t>
  </si>
  <si>
    <t>Large Number Cards 1–1000: Plastic</t>
  </si>
  <si>
    <t>08719924004293</t>
  </si>
  <si>
    <t>https://www.heutink.com/int/CmsData/Artikelen/Fotos/4/0/400_0070A0/400_0070A0_main_or_1.jpg</t>
  </si>
  <si>
    <t>Small Number Cards Box</t>
  </si>
  <si>
    <t>08719924004309</t>
  </si>
  <si>
    <t>https://www.heutink.com/int/CmsData/Artikelen/Fotos/4/0/400_0070C0/400_0070C0_main_or_1.jpg</t>
  </si>
  <si>
    <t>Small Number Cards 1–3000: Plastic</t>
  </si>
  <si>
    <t>08719924004316</t>
  </si>
  <si>
    <t>https://www.heutink.com/int/CmsData/Artikelen/Fotos/4/0/400_0071B0/400_0071B0_main_or_1.jpg</t>
  </si>
  <si>
    <t>Wooden number cards finished with a clear varnish. Includes a box for handling and storage.</t>
  </si>
  <si>
    <t>The wooden number cards are finished with a clear varnish. A box is included to facilitate handling and storage.</t>
  </si>
  <si>
    <t>Box With Small Number Cards 1-9000: Wood</t>
  </si>
  <si>
    <t>08719924004323</t>
  </si>
  <si>
    <t>https://www.heutink.com/int/CmsData/Artikelen/Fotos/4/0/400_0071C0/400_0071C0_main_or_1.jpg</t>
  </si>
  <si>
    <t>Small Number Cards 1–9000: Plastic</t>
  </si>
  <si>
    <t>08719924004330</t>
  </si>
  <si>
    <t>https://www.heutink.com/int/CmsData/Artikelen/Fotos/4/0/400_0072B0/400_0072B0_main_or_1.jpg</t>
  </si>
  <si>
    <t>Box With Large Number Cards 1-9000: Wood</t>
  </si>
  <si>
    <t>08719924004347</t>
  </si>
  <si>
    <t>https://www.heutink.com/int/CmsData/Artikelen/Fotos/4/0/400_0072C0/400_0072C0_main_or_1.jpg</t>
  </si>
  <si>
    <t>Large Number Cards 1–9000: Plastic</t>
  </si>
  <si>
    <t>08719924004354</t>
  </si>
  <si>
    <t>https://www.heutink.com/int/CmsData/Artikelen/Fotos/4/0/400_007300/400_007300_main_or_1.jpg</t>
  </si>
  <si>
    <t>Reinforces the concept of long multiplication. Includes plastic number cards, role designator cards, and a specially designed box with lid.</t>
  </si>
  <si>
    <t>The Bank Game reinforces the concept of long multiplication. The children assume different roles as they perform the game exercises. Includes plastic number cards and role designator cards and a specially designed box with lid.</t>
  </si>
  <si>
    <t>Bank Game</t>
  </si>
  <si>
    <t>08719924004361</t>
  </si>
  <si>
    <t>https://www.heutink.com/int/CmsData/Artikelen/Fotos/4/0/400_007410/400_007410_main_or_1.jpg</t>
  </si>
  <si>
    <t>Wooden Square Of 100 (10)</t>
  </si>
  <si>
    <t>08719924004378</t>
  </si>
  <si>
    <t>https://www.heutink.com/int/CmsData/Artikelen/Fotos/4/0/400_0074A0/400_0074A0_main_or_1.jpg</t>
  </si>
  <si>
    <t>Re-covering squares &amp; cubes paper (100)</t>
  </si>
  <si>
    <t>380</t>
  </si>
  <si>
    <t>08719924004385</t>
  </si>
  <si>
    <t>https://www.heutink.com/int/CmsData/Artikelen/Fotos/4/0/400_007510/400_007510_main_or_1.jpg</t>
  </si>
  <si>
    <t>Wooden Cube Of 1000 (10)</t>
  </si>
  <si>
    <t>08719924004408</t>
  </si>
  <si>
    <t>https://www.heutink.com/int/CmsData/Artikelen/Fotos/4/0/400_0076G0/400_0076G0_main_or_1.jpg</t>
  </si>
  <si>
    <t>Golden bead bars in individual beads to be used for all mathematical operations.</t>
  </si>
  <si>
    <t>The items that make up the set of Golden Bead Material are also available individually in each of the bead types.</t>
  </si>
  <si>
    <t>Box With 45 Golden Bars Of 10: Individual Beads (Glass)</t>
  </si>
  <si>
    <t>08719924004422</t>
  </si>
  <si>
    <t>https://www.heutink.com/int/CmsData/Artikelen/Fotos/4/0/400_0076M0/400_0076M0_main_or_1.jpg</t>
  </si>
  <si>
    <t>Box with 45 Golden Bars Of 10: Individual Beads (Nylon)</t>
  </si>
  <si>
    <t>08719924004453</t>
  </si>
  <si>
    <t>https://www.heutink.com/int/CmsData/Artikelen/Fotos/4/0/400_0077G0/400_0077G0_main_or_1.jpg</t>
  </si>
  <si>
    <t>Golden bead units in individual beads to be used for all mathematical operations.</t>
  </si>
  <si>
    <t>Plastic Box With 100 Golden Bead Units: Individual Beads (Glass)</t>
  </si>
  <si>
    <t>08719924004460</t>
  </si>
  <si>
    <t>https://www.heutink.com/int/CmsData/Artikelen/Fotos/4/0/400_0077M0/400_0077M0_main_or_1.jpg</t>
  </si>
  <si>
    <t>Plastic Box With 100 Golden Bead Units: Individual Beads (Nylon)</t>
  </si>
  <si>
    <t>08719924004477</t>
  </si>
  <si>
    <t>https://www.heutink.com/int/CmsData/Artikelen/Fotos/4/0/400_0078G0/400_0078G0_main_or_1.jpg</t>
  </si>
  <si>
    <t>Provides experience in counting from 1-100, reinforces the sequence of numbers, and demonstrates the square of 100.</t>
  </si>
  <si>
    <t>Provides experience in counting from 1-100, reinforces the sequence of number, prepares the child for counting by tens and demonstrates in linear form the square of 100.</t>
  </si>
  <si>
    <t>Golden Bead Chain Of 100: Individual Beads (Glass)</t>
  </si>
  <si>
    <t>08719924004484</t>
  </si>
  <si>
    <t>https://www.heutink.com/int/CmsData/Artikelen/Fotos/4/0/400_0078M0/400_0078M0_main_or_1.jpg</t>
  </si>
  <si>
    <t>Golden Bead Chain Of 100: Individual Beads (Nylon)</t>
  </si>
  <si>
    <t>08719924004491</t>
  </si>
  <si>
    <t>https://www.heutink.com/int/CmsData/Artikelen/Fotos/4/0/400_0079A0/400_0079A0_main_or_1.jpg</t>
  </si>
  <si>
    <t>100 And 1000 Chains Frame</t>
  </si>
  <si>
    <t>08719924004507</t>
  </si>
  <si>
    <t>https://www.heutink.com/int/CmsData/Artikelen/Fotos/4/0/400_0079B0/400_0079B0_main_or_1.jpg</t>
  </si>
  <si>
    <t>Color-coded plastic arrows for both the 100 and 1 000 chains. Includes 2 plastic storage boxes.</t>
  </si>
  <si>
    <t>2 sets of decimal system color-coded plastic arrows, for both the 100 and 1000 chains. 2 plastic storage boxes are included.</t>
  </si>
  <si>
    <t>Printed Arrows: 100 / 1000 Bead Chains</t>
  </si>
  <si>
    <t>08719924004514</t>
  </si>
  <si>
    <t>https://www.heutink.com/int/CmsData/Artikelen/Fotos/4/0/400_0079G0/400_0079G0_main_or_1.jpg</t>
  </si>
  <si>
    <t>Provides experience in counting from 1-1 000, prepares for multiplication, and demonstrates the cube of 1 000.</t>
  </si>
  <si>
    <t>This activity provides experience in counting from 1-1000, prepares the child for multiplication and demonstrates in linear form the cube of 1000.</t>
  </si>
  <si>
    <t>Golden Bead Chain Of 1000: Individual Beads (Glass)</t>
  </si>
  <si>
    <t>08719924004521</t>
  </si>
  <si>
    <t>https://www.heutink.com/int/CmsData/Artikelen/Fotos/4/0/400_0079M0/400_0079M0_main_or_1.jpg</t>
  </si>
  <si>
    <t>Golden Bead Chain Of 1000: Individual Beads (Nylon)</t>
  </si>
  <si>
    <t>57050030</t>
  </si>
  <si>
    <t>08719924064655</t>
  </si>
  <si>
    <t>https://www.heutink.com/int/CmsData/Artikelen/Fotos/4/0/400_008050/400_008050_main_or_1.jpg</t>
  </si>
  <si>
    <t>The Bead Chain Mat is designed for laying out the Golden Bead Chain of 1000 in its entirety.</t>
  </si>
  <si>
    <t>Designed for use on the floor, The Bead Chain Mat is a durable fabric mat on which the Golden Bead Chain of 1000 can be laid out in its entirety. An essential product for independent sequencing work, the mat is also perfect for working with the chains and squares of the Colored Bead Material. The mat rolls up neatly for storage and is secured at the end with two side-release buckles. The mat can be spot cleaned with a sponge and rubbing lightly. Do not wash in the machine or soak in water. Beads sold separately.Measures: 30 x 1140 cm. Also available: Bead Chain Mat: Short (30 x 175 cm).</t>
  </si>
  <si>
    <t>Bead Chain Mat: Long</t>
  </si>
  <si>
    <t>08719924064662</t>
  </si>
  <si>
    <t>https://www.heutink.com/int/CmsData/Artikelen/Fotos/4/0/400_008051/400_008051_main_or_1.jpg</t>
  </si>
  <si>
    <t>The Bead Chain Mat is designed for laying out the Golden Bead Chain of 100 in its entirety.</t>
  </si>
  <si>
    <t>Designed for use on the floor, The Bead Chain Mat is a durable fabric mat on which the Golden Bead Chain of 100 can be laid out in its entirety. An essential product for independent sequencing work, the mat is also perfect for working with the chains and squares of the Colored Bead Material. The mat rolls up neatly for storage and is secured at the end with two side-release buckles. Machine washable. Beads sold separately. Measures: 30 x 175 cm. Also available: Bead Chain Mat: Long (30 x 1140 cm).</t>
  </si>
  <si>
    <t>Bead Chain Mat: Short</t>
  </si>
  <si>
    <t>08719924004538</t>
  </si>
  <si>
    <t>https://www.heutink.com/int/CmsData/Artikelen/Fotos/4/0/400_0080A0/400_0080A0_main_or_1.jpg</t>
  </si>
  <si>
    <t>Short Bead Chains Frame</t>
  </si>
  <si>
    <t>08719924004545</t>
  </si>
  <si>
    <t>https://www.heutink.com/int/CmsData/Artikelen/Fotos/4/0/400_0080B0/400_0080B0_main_or_1.jpg</t>
  </si>
  <si>
    <t>Printed Arrows For Short Bead Chains</t>
  </si>
  <si>
    <t>08719924004552</t>
  </si>
  <si>
    <t>https://www.heutink.com/int/CmsData/Artikelen/Fotos/4/0/400_0080G0/400_0080G0_main_or_1.jpg</t>
  </si>
  <si>
    <t>Prepares for multiplication through skip-counting exercises. Includes bead squares for each number 1-10.</t>
  </si>
  <si>
    <t>The exercises of the Short Bead Chains prepare the child for multiplication as he ‘skip-counts’ the bead chains. Also included is a bead square for each number 1-10.</t>
  </si>
  <si>
    <t>Short Bead Chains: Individual Beads (Glass)</t>
  </si>
  <si>
    <t>08719924004569</t>
  </si>
  <si>
    <t>https://www.heutink.com/int/CmsData/Artikelen/Fotos/4/0/400_0080M0/400_0080M0_main_or_1.jpg</t>
  </si>
  <si>
    <t>Short Bead Chains: Individual Beads (Nylon)</t>
  </si>
  <si>
    <t>08719924004576</t>
  </si>
  <si>
    <t>https://www.heutink.com/int/CmsData/Artikelen/Fotos/4/0/400_008100/400_008100_main_or_1.jpg</t>
  </si>
  <si>
    <t>Wooden Tray With 2 Unit Cups</t>
  </si>
  <si>
    <t>08719924004590</t>
  </si>
  <si>
    <t>https://www.heutink.com/int/CmsData/Artikelen/Fotos/4/0/400_008200/400_008200_main_or_1.jpg</t>
  </si>
  <si>
    <t>Provides practice in addition, subtraction, multiplication, and division. Combines quantity and symbols of the decimal system.</t>
  </si>
  <si>
    <t>After being introduced to the decimal system using the Golden Bead Material, the Stamp Game provides opportunity for individual practice in the operations of addition, subtraction, multiplication and division. In a step towards abstraction, the quantity and symbols of the decimal system are combined and are represented by each ‘stamp’.</t>
  </si>
  <si>
    <t>Stamp Game</t>
  </si>
  <si>
    <t>08719924004613</t>
  </si>
  <si>
    <t>https://www.heutink.com/int/CmsData/Artikelen/Fotos/4/0/400_0083GC/400_0083GC_main_or_1.jpg</t>
  </si>
  <si>
    <t>Introduces the decimal system with concrete representations of numbers. Includes various components for addition, subtraction, multiplication, and division.</t>
  </si>
  <si>
    <t>The Golden Bead Material introduces the child to the decimal system with concrete representations of the hierarchy of numbers. Quantity and place value is explored by the child through activities in the operations of addition, subtraction, multiplication and division. The Set Contains: 
• 100 - Golden Bead Units in a plastic box
• 45 - Golden Bars Of 10 In Box 
• 10 - Golden Bead Squares Of 100
• 45 - Wooden Squares Of 100
• 1 - Golden Bead Cube Of 1000
• 9 - Wooden Cubes Of 1000
• 3 - Boxes containing the Small Number Cards 1-3000
• 1 - Box containing the Small Number Cards 1-9000
• 1 - Box containing the Large Number Cards 1-1000
• 1 - Box containing the Large Number Cards 1-9000
• 3 - Wooden trays each with 2 Unit Bead Cups</t>
  </si>
  <si>
    <t>Golden Bead Material With Number Cards: Individual Beads (Glass)</t>
  </si>
  <si>
    <t>08719924004620</t>
  </si>
  <si>
    <t>https://www.heutink.com/int/CmsData/Artikelen/Fotos/4/0/400_0083MC/400_0083MC_main_or_1.jpg</t>
  </si>
  <si>
    <t>The Golden Bead Material introduces the child to the decimal system with concrete representations of the hierarchy of numbers. Quantity and place value is explored by the child through activities in the operations of addition, subtraction, multiplication and division. The Set Contains: 
• 100 - Golden Bead Units in a plastic box
• 45 - Golden Bars Of 10 In Box
• 10 - Golden Bead Squares Of 100
• 45 - Wooden Squares Of 100
• 1 - Golden Bead Cube Of 1000
• 9 - Wooden Cubes Of 1000
• 3 - Boxes containing the Small Number Cards 1-3000
• 1 - Box containing the Small Number Cards 1-9000
• 1 - Box containing the Large Number Cards 1-1000
• 1 - Box containing the Large Number Cards 1-9000
• 3 - Wooden trays each with 2 Unit Bead Cups</t>
  </si>
  <si>
    <t>Golden Bead Material With Number Cards: Individual Beads (Nylon)</t>
  </si>
  <si>
    <t>08719924004637</t>
  </si>
  <si>
    <t>https://www.heutink.com/int/CmsData/Artikelen/Fotos/4/0/400_0084AM/400_0084AM_main_or_1.jpg</t>
  </si>
  <si>
    <t>Golden bead square in individual beads to be used for all mathematical operations.</t>
  </si>
  <si>
    <t>One Golden Bead Square Of 100: Individual Beads (Nylon)</t>
  </si>
  <si>
    <t>08719924004644</t>
  </si>
  <si>
    <t>https://www.heutink.com/int/CmsData/Artikelen/Fotos/4/0/400_0084G0/400_0084G0_main_or_1.jpg</t>
  </si>
  <si>
    <t>One Golden Bead Square Of 100: Individual Beads (Glass)</t>
  </si>
  <si>
    <t>08719924004651</t>
  </si>
  <si>
    <t>https://www.heutink.com/int/CmsData/Artikelen/Fotos/4/0/400_0085G0/400_0085G0_main_or_1.jpg</t>
  </si>
  <si>
    <t>Golden bead cube in individual beads to be used for all mathematical operations.</t>
  </si>
  <si>
    <t>One Golden Bead Cube Of 1000: Individual Beads (Glass)</t>
  </si>
  <si>
    <t>08719924004668</t>
  </si>
  <si>
    <t>https://www.heutink.com/int/CmsData/Artikelen/Fotos/4/0/400_0085M0/400_0085M0_main_or_1.jpg</t>
  </si>
  <si>
    <t>One Golden Bead Cube Of 1000: Individual Beads (Nylon)</t>
  </si>
  <si>
    <t>96110000</t>
  </si>
  <si>
    <t>125</t>
  </si>
  <si>
    <t>52</t>
  </si>
  <si>
    <t>08719924004811</t>
  </si>
  <si>
    <t>https://www.heutink.com/int/CmsData/Artikelen/Fotos/4/0/400_008601/400_008601_main_or_1.jpg</t>
  </si>
  <si>
    <t>Set of rubber stamps representing the Montessori hundred square and bead bars from 1-10.</t>
  </si>
  <si>
    <t>A set of rubber stamps representing the Montessori hundred square and bead bars from 1–10. An excellent supplementary method for further practice of the operations performed with the Montessori bead material. Contains 11 rubber stamps contained in a wooden box.</t>
  </si>
  <si>
    <t>Bead Stamps</t>
  </si>
  <si>
    <t>08719924004828</t>
  </si>
  <si>
    <t>https://www.heutink.com/int/CmsData/Artikelen/Fotos/4/0/400_0086B0/400_0086B0_main_or_1.jpg</t>
  </si>
  <si>
    <t>Color-coded plastic arrows for skip-counting exercises with short and long bead chains.</t>
  </si>
  <si>
    <t>20 sets of color-coded plastic arrows with the multiples printed on them for use in the skip counting exercises with the short and long bead chains. The arrows of each chain are 1/4” wide for the units, 1/2” wide for the multiples, 3/4” wide for squares, and 1” wide for cubes. 20 plastic boxes are included.</t>
  </si>
  <si>
    <t>Printed Arrows: Bead Material</t>
  </si>
  <si>
    <t>08719924004835</t>
  </si>
  <si>
    <t>https://www.heutink.com/int/CmsData/Artikelen/Fotos/4/0/400_0086G0/400_0086G0_main_or_1.jpg</t>
  </si>
  <si>
    <t>Extensive set of bead material for teaching linear and skip-counting, squares, and cubes of numbers 1-10.</t>
  </si>
  <si>
    <t>This extensive set of Bead Material is used for teaching the exercises of linear and skip-counting the quantities of the squares and cubes of the numbers 1-10. It prepares the child for later activities in multiplication, squaring and cubing, as well as base number work.</t>
  </si>
  <si>
    <t>Bead Material: Individual Beads (Glass)</t>
  </si>
  <si>
    <t>08719924005009</t>
  </si>
  <si>
    <t>https://www.heutink.com/int/CmsData/Artikelen/Fotos/4/0/400_0086M0/400_0086M0_main_or_1.jpg</t>
  </si>
  <si>
    <t>Bead Material: Individual Beads (Nylon)</t>
  </si>
  <si>
    <t>08719924005177</t>
  </si>
  <si>
    <t>https://www.heutink.com/int/CmsData/Artikelen/Fotos/4/0/400_008700/400_008700_main_or_1.jpg</t>
  </si>
  <si>
    <t>Used for practice with multiplication tables 1 x 1 through 10 x 10.</t>
  </si>
  <si>
    <t>The Multiplication Board is used for practice with the multiplication tables 1 x 1 through 10 x 10.</t>
  </si>
  <si>
    <t>Multiplication Board</t>
  </si>
  <si>
    <t>324</t>
  </si>
  <si>
    <t>226</t>
  </si>
  <si>
    <t>33</t>
  </si>
  <si>
    <t>08719924005191</t>
  </si>
  <si>
    <t>https://www.heutink.com/int/CmsData/Artikelen/Fotos/4/0/400_008800/400_008800_main_or_1.jpg</t>
  </si>
  <si>
    <t>Helps isolate number combinations of 1-10. Made of durable plastic and color-coded to correspond with the colored bead material.</t>
  </si>
  <si>
    <t>Used to help isolate the possible number combinations of 1 –10, the Bead Houses are made of durable plastic and color-coded to correspond with the Bead Material. To be used with the colored bead bars and Cut-Out Numerals. Set includes: 10 plastic cards, each shaped like a house, and a wooden box with lid for storage.</t>
  </si>
  <si>
    <t>Bead Houses</t>
  </si>
  <si>
    <t>08719924005214</t>
  </si>
  <si>
    <t>https://www.heutink.com/int/CmsData/Artikelen/Fotos/4/0/400_0090AG/400_0090AG_main_or_1.jpg</t>
  </si>
  <si>
    <t>Used for activities of addition, subtraction, and multiplication. Includes a hardwood box with lid.</t>
  </si>
  <si>
    <t>The Colored Bead Stairs are used for activities of addition, subtraction and multiplication. Includes a hardwood box with lid.</t>
  </si>
  <si>
    <t>Colored Bead Stairs - 10 Sets: Individual Beads (Glass)</t>
  </si>
  <si>
    <t>08719924005221</t>
  </si>
  <si>
    <t>https://www.heutink.com/int/CmsData/Artikelen/Fotos/4/0/400_0090AM/400_0090AM_main_or_1.jpg</t>
  </si>
  <si>
    <t>Colored Bead Stairs – 10 Sets: Individual Beads (Nylon)</t>
  </si>
  <si>
    <t>08719924005412</t>
  </si>
  <si>
    <t>https://www.heutink.com/int/CmsData/Artikelen/Fotos/4/0/400_0091AG/400_0091AG_main_or_1.jpg</t>
  </si>
  <si>
    <t>Used in addition and subtraction activities.</t>
  </si>
  <si>
    <t>These bead stairs are used in addition and subtraction activities.</t>
  </si>
  <si>
    <t>Black And White Bead Stairs - Individual Beads: 1 Set (Glass)</t>
  </si>
  <si>
    <t>08719924005429</t>
  </si>
  <si>
    <t>https://www.heutink.com/int/CmsData/Artikelen/Fotos/4/0/400_0091AM/400_0091AM_main_or_1.jpg</t>
  </si>
  <si>
    <t>Black And White Bead Stairs - Individual Beads: 1 Set (Nylon)</t>
  </si>
  <si>
    <t>420</t>
  </si>
  <si>
    <t>08719924005443</t>
  </si>
  <si>
    <t>https://www.heutink.com/int/CmsData/Artikelen/Fotos/4/0/400_009200/400_009200_main_or_1.jpg</t>
  </si>
  <si>
    <t>Practices the sequence of addition combinations 1-9 and begins memorization of addition tables.</t>
  </si>
  <si>
    <t>Using the Addition Strip Board, the child practices the sequence of addition combinations 1–9, and begins the process of memorization of the addition tables. The material is composed of a hardboard chart 12 squares by 18 squares with the numbers 1–18 printed across the top. Stored in a hardwood box are the strips used for the exercise, 9 red strips divided into squares and 9 solid blue strips, both printed with the numerals 1–9.</t>
  </si>
  <si>
    <t>Addition Strip Board</t>
  </si>
  <si>
    <t>08719924005474</t>
  </si>
  <si>
    <t>https://www.heutink.com/int/CmsData/Artikelen/Fotos/4/0/400_0092A0/400_0092A0_main_or_1.jpg</t>
  </si>
  <si>
    <t>Practices the equations of subtraction tables 1-18. Includes natural wooden strips and blue strips for subtraction.</t>
  </si>
  <si>
    <t>Using the Subtraction Strip Board, the child practices the equations of the subtraction tables 1–18. Natural wooden strips corresponding in length to the squares 1–18 are used to indicate the number to subtract from (minuend) and 1 set of blue strips used to subtract with (subtrahend). A set of red strips is included for further explorations. The 2 sets of strips are stored in hardwood boxes.</t>
  </si>
  <si>
    <t>Subtraction Strip Board</t>
  </si>
  <si>
    <t>08719924005481</t>
  </si>
  <si>
    <t>https://www.heutink.com/int/CmsData/Artikelen/Fotos/4/0/400_009300/400_009300_main_or_1.jpg</t>
  </si>
  <si>
    <t>Forms the bridge to abstraction for decimal system exercises of addition and subtraction.</t>
  </si>
  <si>
    <t>The Small Bead Frame forms the bridge to abstraction for the decimal system exercises of addition and subtraction.</t>
  </si>
  <si>
    <t>Small Bead Frame</t>
  </si>
  <si>
    <t>08719924005504</t>
  </si>
  <si>
    <t>https://www.heutink.com/int/CmsData/Artikelen/Fotos/4/0/400_009400/400_009400_main_or_1.jpg</t>
  </si>
  <si>
    <t>Forms the bridge to abstraction for decimal system exercises of multiplication.</t>
  </si>
  <si>
    <t>The Large Bead Frame forms the bridge to abstraction for the decimal system exercises of multiplication.</t>
  </si>
  <si>
    <t>Large Bead Frame</t>
  </si>
  <si>
    <t>08719924005528</t>
  </si>
  <si>
    <t>https://www.heutink.com/int/CmsData/Artikelen/Fotos/4/0/400_009500/400_009500_main_or_1.jpg</t>
  </si>
  <si>
    <t>Forms the bridge to abstraction for decimal system exercises of division. Includes color-coded division boards and a wooden tray.</t>
  </si>
  <si>
    <t>The Long Division material forms the bridge to abstraction for the decimal system exercises of division. The set consists of 4 color-coded division boards and a wooden tray that holds the 7 racks of tubes with beads, 7 cups and 36 skittles.</t>
  </si>
  <si>
    <t>Long Division</t>
  </si>
  <si>
    <t>08719924005641</t>
  </si>
  <si>
    <t>https://www.heutink.com/int/CmsData/Artikelen/Fotos/4/0/400_0095B0/400_0095B0_main_or_1.jpg</t>
  </si>
  <si>
    <t>Green Beads: (100)</t>
  </si>
  <si>
    <t>08719924005658</t>
  </si>
  <si>
    <t>https://www.heutink.com/int/CmsData/Artikelen/Fotos/4/0/400_0095B1/400_0095B1_main_or_1.jpg</t>
  </si>
  <si>
    <t>Blue Beads: (100)</t>
  </si>
  <si>
    <t>08719924005665</t>
  </si>
  <si>
    <t>https://www.heutink.com/int/CmsData/Artikelen/Fotos/4/0/400_0095B2/400_0095B2_main_or_1.jpg</t>
  </si>
  <si>
    <t>Beads: Red (100)</t>
  </si>
  <si>
    <t>08719924005672</t>
  </si>
  <si>
    <t>https://www.heutink.com/int/CmsData/Artikelen/Fotos/4/0/400_0096A0/400_0096A0_main_or_1.jpg</t>
  </si>
  <si>
    <t>Practices division tables with dividends 1-81 and divisors 1-9. Includes a unit division working board and green unit skittles.</t>
  </si>
  <si>
    <t>Using the Unit Division Board, the child practices the tables of division with the dividends 1–81 and divisors 1–9. The material consists of a unit division working board, a box containing 9 green unit skittles, a green bead cup and a box of 81 wooden green beads.</t>
  </si>
  <si>
    <t>Unit Division Board</t>
  </si>
  <si>
    <t>08719924005696</t>
  </si>
  <si>
    <t>https://www.heutink.com/int/CmsData/Artikelen/Fotos/4/0/400_009700/400_009700_main_or_1.jpg</t>
  </si>
  <si>
    <t>Includes 50 green, 25 blue, and 25 red small skittles.</t>
  </si>
  <si>
    <t>Includes 50 green, 25 blue and 25 red Small Skittles.</t>
  </si>
  <si>
    <t>Small Skittles: (100)</t>
  </si>
  <si>
    <t>08719924005702</t>
  </si>
  <si>
    <t>https://www.heutink.com/int/CmsData/Artikelen/Fotos/4/0/400_009800/400_009800_main_or_1.jpg</t>
  </si>
  <si>
    <t>Includes 9 green, 9 red, and 9 blue large skittles.</t>
  </si>
  <si>
    <t>Includes 9 green, 9 red and 9 blue Large Skittles.</t>
  </si>
  <si>
    <t>Large Skittles: (27)</t>
  </si>
  <si>
    <t>08719924005719</t>
  </si>
  <si>
    <t>https://www.heutink.com/int/CmsData/Artikelen/Fotos/4/0/400_009900/400_009900_main_or_1.jpg</t>
  </si>
  <si>
    <t>Final step to abstraction with multiplication. Consists of a beechwood frame with 9 columns of movable golden beads.</t>
  </si>
  <si>
    <t xml:space="preserve">The Flat Bead Frame activities are the final step in the passage to abstraction with multiplication. Consists of a beechwood frame with 9 columns of movable golden glass beads.
</t>
  </si>
  <si>
    <t>Flat Bead Frame</t>
  </si>
  <si>
    <t>115</t>
  </si>
  <si>
    <t>08719924005726</t>
  </si>
  <si>
    <t>https://www.heutink.com/int/CmsData/Artikelen/Fotos/4/0/400_009950/400_009950_main_or_1.jpg</t>
  </si>
  <si>
    <t>Advanced set of acryllic color-coded number tiles for use with various math exercises.</t>
  </si>
  <si>
    <t>This advanced set of acryllic color-coded Number Tiles is designed for use with the Checker Board, Decimal Checker Board, the Flat Bead Frame, the Bead Material and various other math exercises. The numerals on the tiles are printed in black, instead of the colors used in the hierarchy of the decimal system, thus demonstrating the move from one category to another more clearly.</t>
  </si>
  <si>
    <t>Box With Gray And White Number Tiles</t>
  </si>
  <si>
    <t>08719924005733</t>
  </si>
  <si>
    <t>https://www.heutink.com/int/CmsData/Artikelen/Fotos/4/0/400_0100A0/400_0100A0_main_or_1.jpg</t>
  </si>
  <si>
    <t>Produces sounds of two octaves of the key of C major plus sharps and flats.</t>
  </si>
  <si>
    <t xml:space="preserve">The 25 tone bars in this set produce the sounds of two octaves of the key of &amp;lsquo;c&amp;rsquo; major plus the sharps and flats.
</t>
  </si>
  <si>
    <t>Tone Bars Set With Two Mallets</t>
  </si>
  <si>
    <t>550</t>
  </si>
  <si>
    <t>08719924005740</t>
  </si>
  <si>
    <t>https://www.heutink.com/int/CmsData/Artikelen/Fotos/4/0/400_0100A1/400_0100A1_main_or_1.jpg</t>
  </si>
  <si>
    <t>Two color-coded keyboards for arranging tone bars.</t>
  </si>
  <si>
    <t>2 color-coded keyboards upon which to arrange the tone bars.</t>
  </si>
  <si>
    <t>Tone Bar Keyboards (2)</t>
  </si>
  <si>
    <t>Germany</t>
  </si>
  <si>
    <t>08719924005757</t>
  </si>
  <si>
    <t>https://www.heutink.com/int/CmsData/Artikelen/Fotos/4/0/400_0100A2/400_0100A2_main_or_1.jpg</t>
  </si>
  <si>
    <t>Tone Bar Mallet: Hard</t>
  </si>
  <si>
    <t>08719924005764</t>
  </si>
  <si>
    <t>https://www.heutink.com/int/CmsData/Artikelen/Fotos/4/0/400_0100A3/400_0100A3_main_or_1.jpg</t>
  </si>
  <si>
    <t>Tone Bar Mallet: Soft</t>
  </si>
  <si>
    <t>08719924057220</t>
  </si>
  <si>
    <t>https://www.heutink.com/int/CmsData/Artikelen/Fotos/4/0/400_010101/400_010101_main_or_1.jpg</t>
  </si>
  <si>
    <t>Used for advanced study of verb functions. Includes nesting containers for organizing material.</t>
  </si>
  <si>
    <t xml:space="preserve">This material is used for advanced study of the functions of verbs. The Verb Conjugation Chest, sometimes known to students as &amp;ldquo;The Big Red Verb Box&amp;rdquo;, provides them with a concretized impression of the &amp;ldquo;verb kingdom&amp;rdquo;. It is a classification system for all aspects of the verb &amp;ndash; moods, forms, and voices. Like a Chinese Box, the Verb Conjugation Chest contains a series of nesting containers, which helps the student understand the organization of the material within.
Contents:
&lt;ul&gt;
	&lt;li&gt;an outer box with a lid, measuring 28 x 25 x 19,5 cm.&lt;/li&gt;
	&lt;li&gt;an inner box with a lid, measuring 23,5 x 20,5 x 7,5 cm.&lt;/li&gt;
	&lt;li&gt;4 inner boxes with lid, measuring 17 x 9 x 6 cm.&lt;/li&gt;
	&lt;li&gt;8 plastic boxes, measuring 9,3 x 4,7 x 2,9 cm.&lt;/li&gt;
	&lt;li&gt;4 plastic boxes, measuring 3,5 x 4,7 x 2,1 cm.&lt;/li&gt;
	&lt;li&gt;4 plastic boxes, measuring 5,6 x 3,5 x 5,0 cm.&lt;/li&gt;
	&lt;li&gt;12 plastic envelopes, thickness 1,5 cm.&lt;/li&gt;
	&lt;li&gt;116 plastic envelopes, thickness 0,4 cm.&lt;/li&gt;
	&lt;li&gt;40 plastic folders 2,3 x 4,0 cm.&lt;/li&gt;
	&lt;li&gt;681 plastic cards 2,3 x 4,0 cm.&lt;/li&gt;
	&lt;li&gt;instructions.&lt;/li&gt;
&lt;/ul&gt;
</t>
  </si>
  <si>
    <t>Verb Conjugation Chest</t>
  </si>
  <si>
    <t>08719924005788</t>
  </si>
  <si>
    <t>https://www.heutink.com/int/CmsData/Artikelen/Fotos/4/0/400_010201/400_010201_main_or_1.jpg</t>
  </si>
  <si>
    <t>Aids in analysis of grammar and development of interpretive reading. Includes color-coded boxes for each part of speech.</t>
  </si>
  <si>
    <t>These activities aid the child in the analysis of grammar and development of interpretive reading. The boxes are constructed from quality beechwood and the sloping compartments are silk-screened in the color-code that highlights each part of speech.</t>
  </si>
  <si>
    <t>Grammar Boxes: Set Of 8 Boxes</t>
  </si>
  <si>
    <t>08719924005900</t>
  </si>
  <si>
    <t>https://www.heutink.com/int/CmsData/Artikelen/Fotos/4/0/400_010301/400_010301_main_or_1.jpg</t>
  </si>
  <si>
    <t>Organizes grammar cards by exercise. Includes color-coded boxes for each part of speech.</t>
  </si>
  <si>
    <t>The set of 36 Grammar Filling Boxes are used to organize the grammar cards by exercise. The color of each exercise box corresponds to the coded-color for each part of speech. The set includes:
• 4 black boxes with tan top – article, noun
• 7 brown boxes – adjective
• 6 red boxes – verb
• 4 purple boxes – preposition
• 4 pink boxes – adverb
• 5 green boxes – pronoun
• 3 yellow boxes – conjunction
• 3 blue boxes – interjection</t>
  </si>
  <si>
    <t>Grammar Filling Boxes: Set of 36 Boxes</t>
  </si>
  <si>
    <t>08719924005955</t>
  </si>
  <si>
    <t>https://www.heutink.com/int/CmsData/Artikelen/Fotos/4/0/400_010401/400_010401_main_or_1.jpg</t>
  </si>
  <si>
    <t>Complete set of durable plastic printed grammar cards for all grammar box activities.</t>
  </si>
  <si>
    <t>A complete set of durable plastic Printed Grammar Cards for all the activities with the Grammar Boxes. The set includes phrase and sentence cards with accompanying grammar cards. Also included are printed command cards, their accompanying working cards and clear plastic folders for organization within the command boxes. The phrase and sentence cards and grammar cards are color-coded to correspond with the Grammar Boxes and Grammar Filling Boxes. Manual included.</t>
  </si>
  <si>
    <t>Printed Grammar Cards</t>
  </si>
  <si>
    <t>08719924005986</t>
  </si>
  <si>
    <t>https://www.heutink.com/int/CmsData/Artikelen/Fotos/4/0/400_0104A0/400_0104A0_main_or_1.jpg</t>
  </si>
  <si>
    <t>Set of blank color-coded paper cards for teacher-created grammar cards.</t>
  </si>
  <si>
    <t>A set of blank, color-coded paper cards for teacher-created grammar cards.</t>
  </si>
  <si>
    <t>Unprinted Grammar Cards</t>
  </si>
  <si>
    <t>08719924006006</t>
  </si>
  <si>
    <t>https://www.heutink.com/int/CmsData/Artikelen/Fotos/4/0/400_010502/400_010502_main_or_1.jpg</t>
  </si>
  <si>
    <t>Booklet explaining how to use Montessori grammar material.</t>
  </si>
  <si>
    <t>A booklet explaining how to use the Montessori grammar material.</t>
  </si>
  <si>
    <t>Explanation Grammar Boxes</t>
  </si>
  <si>
    <t>08719924006013</t>
  </si>
  <si>
    <t>https://www.heutink.com/int/CmsData/Artikelen/Fotos/4/0/400_0105A1/400_0105A1_main_or_1.jpg</t>
  </si>
  <si>
    <t>Set of 9 beechwood boxes for holding command cards used in grammar box activities.</t>
  </si>
  <si>
    <t>A set of 9 beechwood boxes designed to hold the command cards, used in conjunction with the Grammar Box activities. The set includes: 1 black, 2 brown, 2 red, 1 purple, 1 pink, 1 green and 1 yellow box.</t>
  </si>
  <si>
    <t>Grammar Command Boxes: Set Of 9 Boxes</t>
  </si>
  <si>
    <t>08719924006037</t>
  </si>
  <si>
    <t>https://www.heutink.com/int/CmsData/Artikelen/Fotos/4/0/400_0105B0/400_0105B0_main_or_1.jpg</t>
  </si>
  <si>
    <t>Command Box In A Natural Finish</t>
  </si>
  <si>
    <t>08719924006044</t>
  </si>
  <si>
    <t>https://www.heutink.com/int/CmsData/Artikelen/Fotos/4/0/400_010600/400_010600_main_or_1.jpg</t>
  </si>
  <si>
    <t>Set of three-dimensional grammar symbols for introduction of parts of speech. Includes a beechwood tray for storage.</t>
  </si>
  <si>
    <t>A beautiful set of three-dimensional grammar symbols for the first introduction of the parts of speech. Includes 10 symbols and a beechwood tray for storage.</t>
  </si>
  <si>
    <t>3D Wooden Grammar Symbols: Set Of 10 With Tray</t>
  </si>
  <si>
    <t>126</t>
  </si>
  <si>
    <t>96</t>
  </si>
  <si>
    <t>76</t>
  </si>
  <si>
    <t>08719924006051</t>
  </si>
  <si>
    <t>https://www.heutink.com/int/CmsData/Artikelen/Fotos/4/0/400_0106A0/400_0106A0_main_or_1.jpg</t>
  </si>
  <si>
    <t>3D Wooden Grammar Symbol: Noun</t>
  </si>
  <si>
    <t>08719924006075</t>
  </si>
  <si>
    <t>https://www.heutink.com/int/CmsData/Artikelen/Fotos/4/0/400_0106E0/400_0106E0_main_or_1.jpg</t>
  </si>
  <si>
    <t>3D Wooden Grammar Symbol: Verb</t>
  </si>
  <si>
    <t>524</t>
  </si>
  <si>
    <t>143</t>
  </si>
  <si>
    <t>08719924006099</t>
  </si>
  <si>
    <t>https://www.heutink.com/int/CmsData/Artikelen/Fotos/4/0/400_010701/400_010701_main_or_1.jpg</t>
  </si>
  <si>
    <t>Helps internalize functions of parts of speech through a game. Includes base block, paddle cards, control charts, flow chart, relatively simple words on cards, instructions, and a wooden box.</t>
  </si>
  <si>
    <t>The Grammar Sense Game helps the child internalize a sense of the functions of the parts of speech. Children choose words randomly and place them into a sentence structure template based on their function. The sentences created are grammatically correct, but semantically nonsensical. It is great fun for the children. Includes: 1 base block, 4 paddle cards, 2 control charts, 1 flow chart, 84 word cards, instructions and a wooden box with lid. Designed by Mark Powell.</t>
  </si>
  <si>
    <t>Grammar Sense Game: Set 1</t>
  </si>
  <si>
    <t>5702503100</t>
  </si>
  <si>
    <t>513</t>
  </si>
  <si>
    <t>China</t>
  </si>
  <si>
    <t>08719924006105</t>
  </si>
  <si>
    <t>https://www.heutink.com/int/CmsData/Artikelen/Fotos/4/0/400_010750/400_010750_main_or_1.jpg</t>
  </si>
  <si>
    <t>Enables learning grammar symbols holistically. Includes large verb symbol and other parts of speech symbols.</t>
  </si>
  <si>
    <t>The Grammar Symbol Tiles enable a child to learn the grammar symbols in a very dynamic and physical way. Just like in a written sentence, the verb has a central role and all the other symbols are laid in a circle around it. As one child reads a sentence, another child leaps from symbol to symbol indicating the various parts of speech of the sentence. The diameter of the verb is 50 cm.</t>
  </si>
  <si>
    <t>Grammar Symbol Tiles</t>
  </si>
  <si>
    <t>08719924006112</t>
  </si>
  <si>
    <t>https://www.heutink.com/int/CmsData/Artikelen/Fotos/4/0/400_0107A1/400_0107A1_main_or_1.jpg</t>
  </si>
  <si>
    <t>Helps internalize functions of parts of speech through a game. Includes base block, paddle cards, control charts, flow chart, more complex words on cards, instructions, and a wooden box.</t>
  </si>
  <si>
    <t>Grammar Sense Game: Set 2</t>
  </si>
  <si>
    <t>08719924058357</t>
  </si>
  <si>
    <t>https://www.heutink.com/int/CmsData/Artikelen/Fotos/4/0/400_0107B1/400_0107B1_main_or_1.jpg</t>
  </si>
  <si>
    <t>Interactive grammar game for learning the function of the preposition. Includes noun cards, preposition cards, and instructions.</t>
  </si>
  <si>
    <t xml:space="preserve">Bring the study of the preposition alive with Preposition Twister, a new interactive grammar game. This activity is played by two, three or four children who each choose noun cards which label them as Child 1, Child 2, Child 3 or Child 4. Players choose from a selection of prepositions to construct simple sentences that define their spatial relationship to one another. Players then demonstrate that relationship with their bodies before they symbolize and record them.&lt;br /&gt;
&lt;br /&gt;
To begin, two players might demonstrate the sentence &amp;ldquo;Person 1 is behind Person 2&amp;rdquo;. Play then passes to the next two players. With more than two children playing at the same time, overlapping relationships introduce more complexity. For example, three players might try to represent the sentences &amp;ldquo;Person 1 is behind Person 2. Person 3 is in front of Person 1. Person 3 is beside Person 2&amp;rdquo;. Four players can use up to eight noun cards to build four sentences that create an interactive human sculpture. Students then act out their sculpture to see if it is physically possible.&lt;br /&gt;
&lt;br /&gt;
Once mastered, children can extend the game by researching and adding their own prepositions. Preposition Twister isolates the function of the preposition while building on the needs of children 5 to 12 years of age for interactive learning with peers. As they twist and shape their bodies to match their sentences, children gain a visceral understanding of the meaning of this relational part of speech.&lt;br /&gt;
&lt;br /&gt;
Measures: 30 x 12 x 5.5 cm. Designed by Mark Powell.
</t>
  </si>
  <si>
    <t>Preposition Twister</t>
  </si>
  <si>
    <t>410</t>
  </si>
  <si>
    <t>08719924006143</t>
  </si>
  <si>
    <t>https://www.heutink.com/int/CmsData/Artikelen/Fotos/4/0/400_010801/400_010801_main_or_1.jpg</t>
  </si>
  <si>
    <t>Presents basic and complex sentence analysis. Includes charts, boxes of arrows, circles, and triangles for analysis.</t>
  </si>
  <si>
    <t>The complete Reading / Sentence Analysis Set presents basic, as well as complex sentence analysis. Through the simple questions used for analysis, the child is led from concrete awareness to abstract understanding of sentence structure. The set includes: the First Chart And Box (Item Number: 0108A1) plus the advanced chart, with boxes of arrows, circles and triangles for complex sentence analysis.</t>
  </si>
  <si>
    <t>Reading / Sentence Analysis Set</t>
  </si>
  <si>
    <t>08719924006181</t>
  </si>
  <si>
    <t>https://www.heutink.com/int/CmsData/Artikelen/Fotos/4/0/400_0108A1/400_0108A1_main_or_1.jpg</t>
  </si>
  <si>
    <t>Introduces predicate, subject, and direct object. Includes a chart and a wooden box with circles and arrows.</t>
  </si>
  <si>
    <t>The first chart and box introduces the predicate, subject and direct object. The set includes a chart and a wooden box containing circles and arrows with the printed questions for beginning analysis.</t>
  </si>
  <si>
    <t>Reading Analysis: First Chart And Box</t>
  </si>
  <si>
    <t>08719924006211</t>
  </si>
  <si>
    <t>https://www.heutink.com/int/CmsData/Artikelen/Fotos/4/0/400_0108B1/400_0108B1_main_or_1.jpg</t>
  </si>
  <si>
    <t>Control chart for correcting work and linking questions with grammar nomenclature.</t>
  </si>
  <si>
    <t>The control chart helps the child correct their own work and also links the simple questions asked by the exercises with the nomenclature of grammar.</t>
  </si>
  <si>
    <t>Sentence Analysis Working Chart</t>
  </si>
  <si>
    <t>145</t>
  </si>
  <si>
    <t>08719924006235</t>
  </si>
  <si>
    <t>https://www.heutink.com/int/CmsData/Artikelen/Fotos/4/0/400_0108C0/400_0108C0_main_or_1.jpg</t>
  </si>
  <si>
    <t>Set of unprinted arrows and circles for initial sentence analysis exercises.</t>
  </si>
  <si>
    <t>A set of unprinted arrows and circles, to be used for initial sentence analysis exercises.</t>
  </si>
  <si>
    <t>Set Of Arrows And Circles For Sentence Analysis</t>
  </si>
  <si>
    <t>08719924006259</t>
  </si>
  <si>
    <t>https://www.heutink.com/int/CmsData/Artikelen/Fotos/4/0/400_011000/400_011000_main_or_1.jpg</t>
  </si>
  <si>
    <t>Set of heavy plastic grammar symbols for reinforcing parts of speech. Includes a wooden box with lid.</t>
  </si>
  <si>
    <t xml:space="preserve">The grammar symbols help to sensorially reinforce each part of speech. There are 15 different symbols, each representing a specific part of speech. The symbols are made from heavy plastic and are stored in a wooden box with lid.
</t>
  </si>
  <si>
    <t>Plastic Grammar Symbols In Box</t>
  </si>
  <si>
    <t>175</t>
  </si>
  <si>
    <t>08719924006266</t>
  </si>
  <si>
    <t>https://www.heutink.com/int/CmsData/Artikelen/Fotos/4/0/400_011010/400_011010_main_or_1.jpg</t>
  </si>
  <si>
    <t>Replacement set of heavy plastic grammar symbols.</t>
  </si>
  <si>
    <t xml:space="preserve">15 different symbols made from heavy plastic in a quantity of at least 10 each.
</t>
  </si>
  <si>
    <t>Grammar Symbols Replacement Set: Plastic</t>
  </si>
  <si>
    <t>08719924006334</t>
  </si>
  <si>
    <t>https://www.heutink.com/int/CmsData/Artikelen/Fotos/4/0/400_011100/400_011100_main_or_1.jpg</t>
  </si>
  <si>
    <t>Replacement set of paper grammar symbols.</t>
  </si>
  <si>
    <t>100 each of the 15 different symbols made from glossy colored paper.</t>
  </si>
  <si>
    <t>Grammar Symbols Replacement Set: Paper</t>
  </si>
  <si>
    <t>95</t>
  </si>
  <si>
    <t>08719924006341</t>
  </si>
  <si>
    <t>https://www.heutink.com/int/CmsData/Artikelen/Fotos/4/0/400_011150/400_011150_main_or_1.jpg</t>
  </si>
  <si>
    <t>Template for use with writing exercises after introduction of sentence analysis material.</t>
  </si>
  <si>
    <t>After the introduction of the sentence analysis material, this template is to be used with writing exercises. Measures: 4 x 13.2 cm.</t>
  </si>
  <si>
    <t>Template: Sentence Analysis</t>
  </si>
  <si>
    <t>08719924006358</t>
  </si>
  <si>
    <t>https://www.heutink.com/int/CmsData/Artikelen/Fotos/4/0/400_011160/400_011160_main_or_1.jpg</t>
  </si>
  <si>
    <t>Template for use with writing exercises after introduction of grammar symbols.</t>
  </si>
  <si>
    <t>After the introduction of the grammar symbols this template is to be used with writing exercises. Measures: 4 x 13.2 cm.</t>
  </si>
  <si>
    <t>Template: Grammar Symbols</t>
  </si>
  <si>
    <t>08719924006365</t>
  </si>
  <si>
    <t>https://www.heutink.com/int/CmsData/Artikelen/Fotos/4/0/400_0111A0/400_0111A0_main_or_1.jpg</t>
  </si>
  <si>
    <t>Individual Grammar Symbols – Paper: Noun (100)</t>
  </si>
  <si>
    <t>08719924006372</t>
  </si>
  <si>
    <t>https://www.heutink.com/int/CmsData/Artikelen/Fotos/4/0/400_0111B0/400_0111B0_main_or_1.jpg</t>
  </si>
  <si>
    <t>Individual Grammar Symbols – Paper: Article (100)</t>
  </si>
  <si>
    <t>08719924006389</t>
  </si>
  <si>
    <t>https://www.heutink.com/int/CmsData/Artikelen/Fotos/4/0/400_0111C0/400_0111C0_main_or_1.jpg</t>
  </si>
  <si>
    <t>Individual Grammar Symbols – Paper: Adjective (100)</t>
  </si>
  <si>
    <t>08719924006396</t>
  </si>
  <si>
    <t>https://www.heutink.com/int/CmsData/Artikelen/Fotos/4/0/400_0111D0/400_0111D0_main_or_1.jpg</t>
  </si>
  <si>
    <t>Individual Grammar Symbols – Paper: Numeral (100)</t>
  </si>
  <si>
    <t>08719924006402</t>
  </si>
  <si>
    <t>https://www.heutink.com/int/CmsData/Artikelen/Fotos/4/0/400_0111E0/400_0111E0_main_or_1.jpg</t>
  </si>
  <si>
    <t>Individual Grammar Symbols – Paper: Verb (100)</t>
  </si>
  <si>
    <t>08719924006419</t>
  </si>
  <si>
    <t>https://www.heutink.com/int/CmsData/Artikelen/Fotos/4/0/400_0111F0/400_0111F0_main_or_1.jpg</t>
  </si>
  <si>
    <t>Individual Grammar Symbols – Paper: Preposition (100)</t>
  </si>
  <si>
    <t>08719924006426</t>
  </si>
  <si>
    <t>https://www.heutink.com/int/CmsData/Artikelen/Fotos/4/0/400_0111G0/400_0111G0_main_or_1.jpg</t>
  </si>
  <si>
    <t>Individual Grammar Symbols – Paper: Adverb (100)</t>
  </si>
  <si>
    <t>08719924006433</t>
  </si>
  <si>
    <t>https://www.heutink.com/int/CmsData/Artikelen/Fotos/4/0/400_0111H0/400_0111H0_main_or_1.jpg</t>
  </si>
  <si>
    <t>Individual Grammar Symbols – Paper: Pronoun(100)</t>
  </si>
  <si>
    <t>08719924006440</t>
  </si>
  <si>
    <t>https://www.heutink.com/int/CmsData/Artikelen/Fotos/4/0/400_0111I0/400_0111I0_main_or_1.jpg</t>
  </si>
  <si>
    <t>Individual Grammar Symbols – Paper: Conjunction (100)</t>
  </si>
  <si>
    <t>08719924006457</t>
  </si>
  <si>
    <t>https://www.heutink.com/int/CmsData/Artikelen/Fotos/4/0/400_0111J0/400_0111J0_main_or_1.jpg</t>
  </si>
  <si>
    <t>Individual Grammar Symbols – Paper: Interjection (100)</t>
  </si>
  <si>
    <t>08719924006464</t>
  </si>
  <si>
    <t>https://www.heutink.com/int/CmsData/Artikelen/Fotos/4/0/400_0111K0/400_0111K0_main_or_1.jpg</t>
  </si>
  <si>
    <t>Individual Grammar Symbols – Paper: Auxiliary (100)</t>
  </si>
  <si>
    <t>08719924006495</t>
  </si>
  <si>
    <t>https://www.heutink.com/int/CmsData/Artikelen/Fotos/4/0/400_0111N0/400_0111N0_main_or_1.jpg</t>
  </si>
  <si>
    <t>Individual Grammar Symbols – Paper: Copula (100)</t>
  </si>
  <si>
    <t>08719924006518</t>
  </si>
  <si>
    <t>https://www.heutink.com/int/CmsData/Artikelen/Fotos/4/0/400_011200/400_011200_main_or_1.jpg</t>
  </si>
  <si>
    <t>Empty box with 15 compartments for storing individual grammar symbols.</t>
  </si>
  <si>
    <t xml:space="preserve">An empty box with 15 compartments used for storing the 15 individual grammar symbols. Contents are ordered separately.
Dimensions:
length: 25&amp;nbsp;cms
width: 21,5&amp;nbsp;cms
height: 4&amp;nbsp;cms
</t>
  </si>
  <si>
    <t>Grammar Symbols Box: 15 Compartments</t>
  </si>
  <si>
    <t>340</t>
  </si>
  <si>
    <t>08719924006525</t>
  </si>
  <si>
    <t>https://www.heutink.com/int/CmsData/Artikelen/Fotos/4/0/400_011250/400_011250_main_or_1.jpg</t>
  </si>
  <si>
    <t>Set of paper grammar symbols for reinforcing parts of speech. Includes a wooden box with lid.</t>
  </si>
  <si>
    <t>Same as above, except the symbols are made from glossy colored paper.</t>
  </si>
  <si>
    <t>Paper Grammar Symbols In Box</t>
  </si>
  <si>
    <t>08719924006532</t>
  </si>
  <si>
    <t>https://www.heutink.com/int/CmsData/Artikelen/Fotos/4/0/400_0112A0/400_0112A0_main_or_1.jpg</t>
  </si>
  <si>
    <t>Empty box with 10 compartments for primary class where no advanced symbols are required.</t>
  </si>
  <si>
    <t xml:space="preserve">An empty box with 10 compartments used in the primary class where no advanced symbols are required. Contents are ordered separately.
Dimensions:
length: 15&amp;nbsp;cms
width: 25&amp;nbsp;cms
height: 4,6 cms
</t>
  </si>
  <si>
    <t>Grammar Symbols Box: 10 Compartments</t>
  </si>
  <si>
    <t>08719924006549</t>
  </si>
  <si>
    <t>https://www.heutink.com/int/CmsData/Artikelen/Fotos/4/0/400_011300/400_011300_main_or_1.jpg</t>
  </si>
  <si>
    <t>Represents divisors of whole, 1/2, 1/3, and 1/4. Used with Fraction Circles for division equations.</t>
  </si>
  <si>
    <t>The Large Fraction Skittles represent divisors of whole, 1/2, 1/3, and 1/4 and are used with the Fraction Circles to work equations in division.</t>
  </si>
  <si>
    <t>Large Fraction Skittles</t>
  </si>
  <si>
    <t>08719924006556</t>
  </si>
  <si>
    <t>https://www.heutink.com/int/CmsData/Artikelen/Fotos/4/0/400_0113A0/400_0113A0_main_or_1.jpg</t>
  </si>
  <si>
    <t>Hardwood stand for storing and carrying Large Fraction Skittles.</t>
  </si>
  <si>
    <t>A hardwood stand for storing and carrying the Large Fraction Skittles.</t>
  </si>
  <si>
    <t>Skittle Stand</t>
  </si>
  <si>
    <t>08719924006563</t>
  </si>
  <si>
    <t>https://www.heutink.com/int/CmsData/Artikelen/Fotos/4/0/400_011400/400_011400_main_or_1.jpg</t>
  </si>
  <si>
    <t>Introduces the concept of fractions and all aspects of fraction work.</t>
  </si>
  <si>
    <t>Fraction Circles introduce the child to the concept of fractions. The child is introduced to all aspects of fraction work, i.e., correct terminology, equivalency, arithmetic functions, conversion to decimals, measurement of angles, etc.</t>
  </si>
  <si>
    <t>Fraction Circles</t>
  </si>
  <si>
    <t>08719924006624</t>
  </si>
  <si>
    <t>https://www.heutink.com/int/CmsData/Artikelen/Fotos/4/0/400_0114A0/400_0114A0_main_or_1.jpg</t>
  </si>
  <si>
    <t>Stands designed to each hold five Fraction Circles for storing and carrying.</t>
  </si>
  <si>
    <t>2 stands designed to each hold five Fraction Circles for storing and carrying.</t>
  </si>
  <si>
    <t>Fraction Circles Stands (2)</t>
  </si>
  <si>
    <t>08719924006631</t>
  </si>
  <si>
    <t>https://www.heutink.com/int/CmsData/Artikelen/Fotos/4/0/400_011500/400_011500_main_or_1.jpg</t>
  </si>
  <si>
    <t>Used for geometry exercises of equivalent, identical, and similar figures.</t>
  </si>
  <si>
    <t>This material is used for geometry, specifically exercises of equivalent, identical and similar figures. The set consists of 9 green metal frames with bottoms, 1 set of insets divided into squares and rectangles and 1 set of insets divided into triangles (this material is also used for small metal inset work, ‘linear geometric design.’).</t>
  </si>
  <si>
    <t>Metal Squares: 9 Plates</t>
  </si>
  <si>
    <t>08719924006686</t>
  </si>
  <si>
    <t>https://www.heutink.com/int/CmsData/Artikelen/Fotos/4/0/400_011600/400_011600_main_or_1.jpg</t>
  </si>
  <si>
    <t>Allows analytical study of triangles with 4 metal frames and bottoms.</t>
  </si>
  <si>
    <t>The Metal Triangles material allows the child to make an analytical study of triangles. The set consists of 4 metal frames with bottoms. The insets are equilateral triangles divided into 1, 1/2, 1/3 and 1/4.</t>
  </si>
  <si>
    <t>Metal Triangles: 4 Plates</t>
  </si>
  <si>
    <t>08719924006730</t>
  </si>
  <si>
    <t>https://www.heutink.com/int/CmsData/Artikelen/Fotos/4/0/400_011700/400_011700_main_or_1.jpg</t>
  </si>
  <si>
    <t>Small Triangle</t>
  </si>
  <si>
    <t>08719924006747</t>
  </si>
  <si>
    <t>https://www.heutink.com/int/CmsData/Artikelen/Fotos/4/0/400_0117A0/400_0117A0_main_or_1.jpg</t>
  </si>
  <si>
    <t>Small Trapezoid</t>
  </si>
  <si>
    <t>08719924006754</t>
  </si>
  <si>
    <t>https://www.heutink.com/int/CmsData/Artikelen/Fotos/4/0/400_0117B0/400_0117B0_main_or_1.jpg</t>
  </si>
  <si>
    <t>Diagonal Quatrefoil</t>
  </si>
  <si>
    <t>08719924006761</t>
  </si>
  <si>
    <t>https://www.heutink.com/int/CmsData/Artikelen/Fotos/4/0/400_0117C0/400_0117C0_main_or_1.jpg</t>
  </si>
  <si>
    <t>Horizontal Quatrefoil</t>
  </si>
  <si>
    <t>08719924006778</t>
  </si>
  <si>
    <t>https://www.heutink.com/int/CmsData/Artikelen/Fotos/4/0/400_011800/400_011800_main_or_1.jpg</t>
  </si>
  <si>
    <t>Used for study of inscribed and concentric figures with metal frames and red insets.</t>
  </si>
  <si>
    <t>This material is used for the study of inscribed and concentric figures. The material consists of 9 green metal frames with bottoms and red insets with 1 set of 5 circles decreasing in diameter and 1 set of 4 squares decreasing in length and width.</t>
  </si>
  <si>
    <t>Inscribed And Concentric Figures: Metal</t>
  </si>
  <si>
    <t>08719924006839</t>
  </si>
  <si>
    <t>https://www.heutink.com/int/CmsData/Artikelen/Fotos/4/0/400_011900/400_011900_main_or_1.jpg</t>
  </si>
  <si>
    <t>Triangle Inscribed In Circle</t>
  </si>
  <si>
    <t>08719924006846</t>
  </si>
  <si>
    <t>https://www.heutink.com/int/CmsData/Artikelen/Fotos/4/0/400_012200/400_012200_main_or_1.jpg</t>
  </si>
  <si>
    <t>Provides experience in studying relationship of equivalent figures leading to discovery of area and theorems.</t>
  </si>
  <si>
    <t>The Equivalent Figure Material provides experience in studying the relationship of equivalent figures that leads to the discovery of area and theorems. The material consists of 13 green metal frames with bottoms and red insets.</t>
  </si>
  <si>
    <t>Equivalent Figure Material</t>
  </si>
  <si>
    <t>08719924006914</t>
  </si>
  <si>
    <t>https://www.heutink.com/int/CmsData/Artikelen/Fotos/4/0/400_012300/400_012300_main_or_1.jpg</t>
  </si>
  <si>
    <t>Represents three cases of the Theorem Of Pythagoras with metal plates and inset pieces.</t>
  </si>
  <si>
    <t>This set of material represents three cases of the Theorem Of Pythagoras. In the first, 2 sides of the triangle are equal; in the second, the sides of the triangle are in the proportion of 3: 4: 5; and in the third, the general case (the Euclidean demonstration) is shown. The material consists of 3 green metal plates with bottoms and blue, red, yellow and white inset pieces.</t>
  </si>
  <si>
    <t>Theorem Of Pythagoras</t>
  </si>
  <si>
    <t>08719924006921</t>
  </si>
  <si>
    <t>https://www.heutink.com/int/CmsData/Artikelen/Fotos/4/0/400_012400/400_012400_main_or_1.jpg</t>
  </si>
  <si>
    <t>Metal frame used with Fraction Circles to demonstrate angle measurement in degrees.</t>
  </si>
  <si>
    <t>This metal frame is used with the Fraction Circles to demonstrate how angles are measured in degrees.</t>
  </si>
  <si>
    <t>Instrument For The Measurement Of Angles</t>
  </si>
  <si>
    <t>08719924006938</t>
  </si>
  <si>
    <t>https://www.heutink.com/int/CmsData/Artikelen/Fotos/4/0/400_012500/400_012500_main_or_1.jpg</t>
  </si>
  <si>
    <t>Metal frame used with Fraction Circles to demonstrate reduction to decimal fractions.</t>
  </si>
  <si>
    <t xml:space="preserve">This metal frame is used with the Fraction Circles to demonstrate how fractions may be reduced to decimal fractions.
</t>
  </si>
  <si>
    <t>The Centesimal Frame</t>
  </si>
  <si>
    <t>08719924006945</t>
  </si>
  <si>
    <t>https://www.heutink.com/int/CmsData/Artikelen/Fotos/4/0/400_012600/400_012600_main_or_1.jpg</t>
  </si>
  <si>
    <t>Stand for plane geometric form exploration facilitating measurement of height of Constructive Triangles and Yellow Triangles For Area.</t>
  </si>
  <si>
    <t>A stand for plane geometric form exploration that facilitates in the measurement of height of the Constructive Triangles. Scale is in centimeters.</t>
  </si>
  <si>
    <t>Stand For Height</t>
  </si>
  <si>
    <t>08719924006952</t>
  </si>
  <si>
    <t>https://www.heutink.com/int/CmsData/Artikelen/Fotos/4/0/400_012700/400_012700_main_or_1.jpg</t>
  </si>
  <si>
    <t>Introduces study of area through exercises with yellow square ruled figures.</t>
  </si>
  <si>
    <t>This material is used as an introduction to the study of area. Through exercises with these triangles, the child discovers how the area of a triangle is derived. The material contains 20 yellow, square ruled figures for the exercises of area stored in a beechwood box with lid.</t>
  </si>
  <si>
    <t>Yellow Triangles For Area</t>
  </si>
  <si>
    <t>185</t>
  </si>
  <si>
    <t>08719924006969</t>
  </si>
  <si>
    <t>https://www.heutink.com/int/CmsData/Artikelen/Fotos/4/0/400_012800/400_012800_main_or_1.jpg</t>
  </si>
  <si>
    <t>Discovers rules for calculation of volume with 3 hollow geometric forms.</t>
  </si>
  <si>
    <t>With the Metal Volume Containers, the child discovers the rules for the calculation of volume. The 3 hollow geometric forms have the same base. The large rectangular prism and the pyramid have the same height, and the small rectangular prism is 1/3 of that height.</t>
  </si>
  <si>
    <t>Metal Volume Containers</t>
  </si>
  <si>
    <t>08719924007003</t>
  </si>
  <si>
    <t>https://www.heutink.com/int/CmsData/Artikelen/Fotos/4/0/400_012901/400_012901_main_or_1.jpg</t>
  </si>
  <si>
    <t>Demonstrates Power Of Three by component parts of cubes and prisms.</t>
  </si>
  <si>
    <t>This material demonstrates the Power Of Three by its component parts of cubes and prisms.</t>
  </si>
  <si>
    <t>Power Of Three Cube</t>
  </si>
  <si>
    <t>08719924007010</t>
  </si>
  <si>
    <t>https://www.heutink.com/int/CmsData/Artikelen/Fotos/4/0/400_012902/400_012902_main_or_1.jpg</t>
  </si>
  <si>
    <t>With this yellow cube one can compare the Power Of Three Cube in full size.</t>
  </si>
  <si>
    <t>Measures: 27 x 27 x 27 cm.</t>
  </si>
  <si>
    <t>One Yellow Cube 27 x 27 x 27 cm</t>
  </si>
  <si>
    <t>08719924007027</t>
  </si>
  <si>
    <t>https://www.heutink.com/int/CmsData/Artikelen/Fotos/4/0/400_013000/400_013000_main_or_1.jpg</t>
  </si>
  <si>
    <t>Demonstrates power of two by component parts of cubes and prisms in progression of squaring.</t>
  </si>
  <si>
    <t>This material demonstrates the power of two by its component parts of cubes and prisms, each a progression of squaring the previous piece. It is contained in a hinged wooden box with lid.</t>
  </si>
  <si>
    <t>Power Of Two Cube</t>
  </si>
  <si>
    <t>9503006190</t>
  </si>
  <si>
    <t>08719924007096</t>
  </si>
  <si>
    <t>https://www.heutink.com/int/CmsData/Artikelen/Fotos/4/0/400_013100/400_013100_main_or_1.jpg</t>
  </si>
  <si>
    <t>Focuses on patterning, ordering, and relationships between cubes and prisms. In elementary children can derive the algebraic formula (a + b)³.</t>
  </si>
  <si>
    <t xml:space="preserve">With the Binomial Cube children can focus on patterning and ordering, and making connections as to the relationships between the different cubes and prisms regarding dimension, color and shape.
</t>
  </si>
  <si>
    <t>Binomial Cube</t>
  </si>
  <si>
    <t>1230</t>
  </si>
  <si>
    <t>United States</t>
  </si>
  <si>
    <t>08719924067540</t>
  </si>
  <si>
    <t>https://www.heutink.com/int/CmsData/Artikelen/Fotos/4/0/400_013101/400_013101_main_or_1.jpg</t>
  </si>
  <si>
    <t>A bold, square carpet inspired by the classic Binomial Cube.</t>
  </si>
  <si>
    <t>Bring the beauty and precision of classic Montessori materials to your learning space with this striking square carpet, inspired by the lid of the Binomial Cube box. Featuring the iconic red, black, and blue color scheme arranged in the familiar quadrant design, this carpet transforms a mathematical concept into a bold, tactile floor piece. Perfect for classrooms, homeschool environments, or Montessori-inspired play areas, the Binomial Carpet invites exploration, conversation, and spatial learning. Use it as a visual extension of the Binomial Cube lesson or as a cozy, thematic centerpiece that reinforces mathematical thinking through design. Crafted with high-quality materials for durability and comfort, this carpet combines Montessori elegance with everyday practicality. •&amp;nbsp; Manufactured for Nienhuis by Carpets For Kids® - USA, the Binomial Carpet features the KIDply® Backing System – a revolutionary patented technology that assures your rug looks better longer with dimensional stability. The backing helps prevent wrinkling and increasing and in unmatched in softness and flexibility providing you with quality performance in your area carpet. •&amp;nbsp; Lifetime Limited Abrasive Wear Warranty. No Fault Edge Warranty covers the serge edge, no questions asked. •&amp;nbsp; True Stain Blocker Technology makes clean up a cinch. Use hot water only, no harsh detergents necessary; safe for kids.</t>
  </si>
  <si>
    <t>3700</t>
  </si>
  <si>
    <t>Binomial Carpet</t>
  </si>
  <si>
    <t>08719924007126</t>
  </si>
  <si>
    <t>https://www.heutink.com/int/CmsData/Artikelen/Fotos/4/0/400_013200/400_013200_main_or_1.jpg</t>
  </si>
  <si>
    <t>Focuses on patterning, ordering, and relationships between cubes and prisms. In elementary children can derive the algebraic formula (a + b + c)³.</t>
  </si>
  <si>
    <t>With the Trinomial Cube children can focus on patterning and ordering, and making connections as to the relationships between the different cubes and prisms regarding dimension, color and shape.</t>
  </si>
  <si>
    <t>Trinomial Cube</t>
  </si>
  <si>
    <t>1840</t>
  </si>
  <si>
    <t>08719924067557</t>
  </si>
  <si>
    <t>https://www.heutink.com/int/CmsData/Artikelen/Fotos/4/0/400_013201/400_013201_main_or_1.jpg</t>
  </si>
  <si>
    <t>A bold, square carpet inspired by the classic Trinomial Cube. Measures 183 x 183 cm.</t>
  </si>
  <si>
    <t>Bring the beauty and precision of classic Montessori materials to your learning space with this striking square carpet, inspired by the lid of the Trinomial Cube box. Featuring the iconic red, blue, yellow and black color scheme arranged in the familiar quadrant design, this carpet transforms a mathematical concept into a bold, tactile floor piece. Perfect for classrooms, homeschool environments, or Montessori-inspired play areas, the Trinomial Carpet invites exploration, conversation, and spatial learning. Use it as a visual extension of the Trinomial Cube lesson or as a cozy, thematic centerpiece that reinforces mathematical thinking through design. Crafted with high-quality materials for durability and comfort, this carpet combines Montessori elegance with everyday practicality. •&amp;nbsp; Manufactured for Nienhuis by Carpets For Kids® - USA, the Trinomial Carpet features the KIDply® Backing System – a revolutionary patented technology that assures your rug looks better longer with dimensional stability. The backing helps prevent wrinkling and creasing and is unmatched in softness and flexibility providing you with quality performance in your area carpet. •&amp;nbsp; Lifetime Limited Abrasive Wear Warranty. No Fault Edge Warranty covers the serge edge, no questions asked. •&amp;nbsp; True Stain Blocker Technology makes clean-up a cinch. Use hot water only, no harsh detergents necessary; safe for kids.</t>
  </si>
  <si>
    <t>Trinomial Carpet</t>
  </si>
  <si>
    <t>57032919</t>
  </si>
  <si>
    <t>710</t>
  </si>
  <si>
    <t>Belgium</t>
  </si>
  <si>
    <t>08719924007171</t>
  </si>
  <si>
    <t>https://www.heutink.com/int/CmsData/Artikelen/Fotos/4/0/400_013250/400_013250_main_or_1.jpg</t>
  </si>
  <si>
    <t>Designed for use on floor for laying out Large Number Cards and other math exercises.</t>
  </si>
  <si>
    <t xml:space="preserve">The Place Value Working Mat is designed for use on the floor. It is perfect for laying out the Large Number Cards as well as for performing many other Montessori math exercises. The columns of each &amp;lsquo;place value&amp;rsquo; are colored to match the Montessori Hierarchy Of Number, and the mat can be rolled up for convenient storage.&amp;nbsp;Measures : 92 x 67 cm
</t>
  </si>
  <si>
    <t>Place Value Working Mat</t>
  </si>
  <si>
    <t>560</t>
  </si>
  <si>
    <t>08719924007188</t>
  </si>
  <si>
    <t>https://www.heutink.com/int/CmsData/Artikelen/Fotos/4/0/400_0132A0/400_0132A0_main_or_1.jpg</t>
  </si>
  <si>
    <t>Represents hierarchy of number in geometric form for visualizing decimal categories and families of number.</t>
  </si>
  <si>
    <t>This material is used to represent in geometric form the hierarchy of number for: 1, 10, 100, 1000, 10,000, 100,000 and 1,000,000. The precise nature of these materials makes it possible to compare by size the decimal categories, visualize through the color-coded system the concept of decimal value and the families of number. A wooden tray for presentation of 1, 10, 100 and 1000 is included.</t>
  </si>
  <si>
    <t>Geometric Hierarchy Of Number</t>
  </si>
  <si>
    <t>08719924007232</t>
  </si>
  <si>
    <t>https://www.heutink.com/int/CmsData/Artikelen/Fotos/4/0/400_0132B0/400_0132B0_main_or_1.jpg</t>
  </si>
  <si>
    <t>Set of number cards for numerals 1, 10, 100, 1 000, 10 000, 100 000, and 1 000 000.</t>
  </si>
  <si>
    <t>A set of number cards for each of the numerals 1, 10, 100, 1000, 10,000, 100,000 and 1,000,000. A wooden storage box is included.</t>
  </si>
  <si>
    <t>Geometric Hierarchy Of Number: Number Cards In Box</t>
  </si>
  <si>
    <t>1170</t>
  </si>
  <si>
    <t>08719924044831</t>
  </si>
  <si>
    <t>https://www.heutink.com/int/CmsData/Artikelen/Fotos/4/0/400_0132C0/400_0132C0_main_or_1.jpg</t>
  </si>
  <si>
    <t>Material for performing all mathematical operations holistically with place value representation.</t>
  </si>
  <si>
    <t xml:space="preserve">Using this material, children can perform all mathematical operations in a holistic way (with and without changing). The children process the operations by walking on the circle. The outer green circle represents the units, the blue circle the tens, the red circle the hundreds and the inner green circle the thousands. It stimulates cooperative learning as 4 children can work together, each representing a place value. On top of this it stimulates coordination and the development of social competency. Made of vinyl. Measures: &amp;oslash; 247 cm.
</t>
  </si>
  <si>
    <t>Circle Of Operations</t>
  </si>
  <si>
    <t>08719924007249</t>
  </si>
  <si>
    <t>https://www.heutink.com/int/CmsData/Artikelen/Fotos/4/0/400_013300/400_013300_main_or_1.jpg</t>
  </si>
  <si>
    <t>Used for building squares and extracting square roots with 225 indentations.</t>
  </si>
  <si>
    <t>The Small Square Root Board is used by the children to build squares and to extract square roots. The wooden board contains 225 indentations for working square roots. Included with the board is a box of 100 each green, blue and red beads.</t>
  </si>
  <si>
    <t>Small Square Root Board</t>
  </si>
  <si>
    <t>08719924007263</t>
  </si>
  <si>
    <t>https://www.heutink.com/int/CmsData/Artikelen/Fotos/4/0/400_013401/400_013401_main_or_1.jpg</t>
  </si>
  <si>
    <t>Guides for extracting square root on Algebraic Peg Board with hierarchical colors.</t>
  </si>
  <si>
    <t>These patterns serve as guides when extracting the square root on the Algebraic Peg Board. The material consists of 4 plastic cards with silk-screened square root patterns in the 3 hierarchical colors.</t>
  </si>
  <si>
    <t>Patterns For Square Root</t>
  </si>
  <si>
    <t>08719924007287</t>
  </si>
  <si>
    <t>https://www.heutink.com/int/CmsData/Artikelen/Fotos/4/0/400_013500/400_013500_main_or_1.jpg</t>
  </si>
  <si>
    <t>Demonstrates mechanism of finding square root, lowest common multiple, and factors.</t>
  </si>
  <si>
    <t xml:space="preserve">This material is used for demonstrating the mechanism of finding the square root, the lowest common multiple and the factors.
</t>
  </si>
  <si>
    <t>Algebraic Peg Board</t>
  </si>
  <si>
    <t>08719924007294</t>
  </si>
  <si>
    <t>https://www.heutink.com/int/CmsData/Artikelen/Fotos/4/0/400_013600/400_013600_main_or_1.jpg</t>
  </si>
  <si>
    <t>Color-coded pegs and cups stored in a wooden box with lid for use with Algebraic Peg Board.</t>
  </si>
  <si>
    <t xml:space="preserve">This set consists of color-coded pegs and cups stored in a wooden box with lid. For use with the Algebraic Peg Board.
</t>
  </si>
  <si>
    <t>Pegs For The Algebraic Peg Board (800)</t>
  </si>
  <si>
    <t>850</t>
  </si>
  <si>
    <t>08719924007348</t>
  </si>
  <si>
    <t>https://www.heutink.com/int/CmsData/Artikelen/Fotos/4/0/400_013701/400_013701_main_or_1.jpg</t>
  </si>
  <si>
    <t>Used for short and long multiplication with hierarchies in decimal system up to 100 000 000.</t>
  </si>
  <si>
    <t xml:space="preserve">The Checker Board is used for short and long multiplication with the hierarchies in the decimal system up to 100,000,000. To avoid bead movement, the wood surface is covered with printed carpet.
</t>
  </si>
  <si>
    <t>Checker Board</t>
  </si>
  <si>
    <t>08719924007355</t>
  </si>
  <si>
    <t>https://www.heutink.com/int/CmsData/Artikelen/Fotos/4/0/400_0138B0/400_0138B0_main_or_1.jpg</t>
  </si>
  <si>
    <t>Acryllic color-coded number tiles for use with Checker Board, Decimal Checker Board, and Flat Bead Frame.</t>
  </si>
  <si>
    <t>This set of acryllic color-coded Number Tiles is designed for use with the Checker Board, Decimal Checker Board and the Flat Bead Frame.</t>
  </si>
  <si>
    <t>Number Tiles</t>
  </si>
  <si>
    <t>08719924007362</t>
  </si>
  <si>
    <t>https://www.heutink.com/int/CmsData/Artikelen/Fotos/4/0/400_0138G0/400_0138G0_main_or_1.jpg</t>
  </si>
  <si>
    <t>Contains 20 of each colored bead bars 1 through 9 in a wooden box with lid.</t>
  </si>
  <si>
    <t>Contains 20 of each colored bead bars 1 through 9 in a wooden box with lid. These beads along with the tile material (Item Number: 0138B0 and 009950) are component parts necessary to do the Checker Board activities.</t>
  </si>
  <si>
    <t>Checker Board Beads: Individual Beads (Glass)</t>
  </si>
  <si>
    <t>08719924007379</t>
  </si>
  <si>
    <t>https://www.heutink.com/int/CmsData/Artikelen/Fotos/4/0/400_0138M0/400_0138M0_main_or_1.jpg</t>
  </si>
  <si>
    <t>Checker Board Beads: Individual Beads (Nylon)</t>
  </si>
  <si>
    <t>08719924007393</t>
  </si>
  <si>
    <t>https://www.heutink.com/int/CmsData/Artikelen/Fotos/4/0/400_013901/400_013901_main_or_1.jpg</t>
  </si>
  <si>
    <t>Used for various decimal operations and with Decimal Fraction Board. Introduces decimal quantity and symbol.</t>
  </si>
  <si>
    <t>Used for various decimal operations and with the Decimal Fraction Board, this material introduces decimal quantity and symbol. The material consists of a wooden box containing color-coded cubes to represent hierarchical values. Included is a complete set of decimal number cards from 1–0.00009.</t>
  </si>
  <si>
    <t>Decimal Fraction Exercise</t>
  </si>
  <si>
    <t>08719924007423</t>
  </si>
  <si>
    <t>https://www.heutink.com/int/CmsData/Artikelen/Fotos/4/0/400_014001/400_014001_main_or_1.jpg</t>
  </si>
  <si>
    <t>Used for introduction of decimal number formation and performing operations with decimal and whole numbers.</t>
  </si>
  <si>
    <t>The Decimal Fraction Board is used for the introduction of decimal number formation and for performing the operations of addition, subtraction and multiplication with decimal and whole numbers.</t>
  </si>
  <si>
    <t>Decimal Fraction Board</t>
  </si>
  <si>
    <t>08719924007430</t>
  </si>
  <si>
    <t>https://www.heutink.com/int/CmsData/Artikelen/Fotos/4/0/400_014100/400_014100_main_or_1.jpg</t>
  </si>
  <si>
    <t>Printed in black on white paper.</t>
  </si>
  <si>
    <t>Sheet With 100 Circles (100)</t>
  </si>
  <si>
    <t>08719924007447</t>
  </si>
  <si>
    <t>https://www.heutink.com/int/CmsData/Artikelen/Fotos/4/0/400_0142A0/400_0142A0_main_or_1.jpg</t>
  </si>
  <si>
    <t>Aid in practice and memorization of unit addition combinations. Includes control charts, working charts, and answer chips.</t>
  </si>
  <si>
    <t>The Addition Working Charts aid the child in the practice and memorization of the unit addition combinations. Includes 2 control charts, 4 working charts and 1 box of wooden answer chips.</t>
  </si>
  <si>
    <t>Addition Working Charts</t>
  </si>
  <si>
    <t>590</t>
  </si>
  <si>
    <t>08719924007454</t>
  </si>
  <si>
    <t>https://www.heutink.com/int/CmsData/Artikelen/Fotos/4/0/400_0142B0/400_0142B0_main_or_1.jpg</t>
  </si>
  <si>
    <t>Aid in practice and memorization of subtraction combinations. Includes control chart, working charts, and answer chips.</t>
  </si>
  <si>
    <t>The Subtraction Working Charts aid the child in practice and memorization of the subtraction combinations. Includes a control chart, 2 working charts and a box of wooden answer chips.</t>
  </si>
  <si>
    <t>Subtraction Working Charts</t>
  </si>
  <si>
    <t>08719924007485</t>
  </si>
  <si>
    <t>https://www.heutink.com/int/CmsData/Artikelen/Fotos/4/0/400_0142C4/400_0142C4_main_or_1.jpg</t>
  </si>
  <si>
    <t>Aid in practice and memorization of multiplication tables 1 x 1 through 10 x 10. Includes control charts, working charts, and product chips.</t>
  </si>
  <si>
    <t>The Multiplication Working Charts aid the child in practice and memorization of the multiplication tables 1 x 1 through 10 x 10. Includes 2 control charts, 3 working charts and a box of wooden product chips.</t>
  </si>
  <si>
    <t>Multiplication Working Charts</t>
  </si>
  <si>
    <t>770</t>
  </si>
  <si>
    <t>08719924007508</t>
  </si>
  <si>
    <t>https://www.heutink.com/int/CmsData/Artikelen/Fotos/4/0/400_0142D1/400_0142D1_main_or_1.jpg</t>
  </si>
  <si>
    <t>Aid in practice and memorization of division combinations. Includes working charts, control chart, and answer chips.</t>
  </si>
  <si>
    <t>The Division Working Charts aid the child in practice and memorization of the division combinations. Includes 2 working charts, 1 control chart and a box of wooden answer chips. The first working chart later becomes the control chart for the child to correct its work with the blind chart.</t>
  </si>
  <si>
    <t>Division Working Charts</t>
  </si>
  <si>
    <t>08719924007539</t>
  </si>
  <si>
    <t>https://www.heutink.com/int/CmsData/Artikelen/Fotos/4/0/400_014301/400_014301_main_or_1.jpg</t>
  </si>
  <si>
    <t>Contains equations for performing Subtraction Strip Board exercises. Includes 18 sheets per set.</t>
  </si>
  <si>
    <t>The Subtraction Tables contain the equations necessary for performing the Subtraction Strip Board exercises. 18 sheets per set, 10 complete sets provided.</t>
  </si>
  <si>
    <t>Subtraction Tables</t>
  </si>
  <si>
    <t>08719924007560</t>
  </si>
  <si>
    <t>https://www.heutink.com/int/CmsData/Artikelen/Fotos/4/0/400_014401/400_014401_main_or_1.jpg</t>
  </si>
  <si>
    <t>Contains equations for performing Addition Strip Board exercises. Includes 9 sheets per set.</t>
  </si>
  <si>
    <t>The Addition Tables contain the equations necessary for performing the Addition Strip Board exercises. 9 sheets per set, 5 complete sets provided.</t>
  </si>
  <si>
    <t>Addition Tables: 5 Sets of 9 Sheets</t>
  </si>
  <si>
    <t>08719924007584</t>
  </si>
  <si>
    <t>https://www.heutink.com/int/CmsData/Artikelen/Fotos/4/0/400_014500/400_014500_main_or_1.jpg</t>
  </si>
  <si>
    <t>Squared Paper: Square 14  x 14 mm (500)</t>
  </si>
  <si>
    <t>08719924007591</t>
  </si>
  <si>
    <t>https://www.heutink.com/int/CmsData/Artikelen/Fotos/4/0/400_014600/400_014600_main_or_1.jpg</t>
  </si>
  <si>
    <t>Contains plastic chips with equations and answers for use with Addition Working Charts.</t>
  </si>
  <si>
    <t>This 2-compartment box with lid contains plastic chips, 1 set with equations printed on them and 1 set with the answers to be used with the Addition Working Charts. All the equations and sums for the addends 1–9 are included.</t>
  </si>
  <si>
    <t>Addition Equations And Sums Box</t>
  </si>
  <si>
    <t>08719924007607</t>
  </si>
  <si>
    <t>https://www.heutink.com/int/CmsData/Artikelen/Fotos/4/0/400_014700/400_014700_main_or_1.jpg</t>
  </si>
  <si>
    <t>Contains plastic chips with equations and answers for use with Subtraction Working Charts.</t>
  </si>
  <si>
    <t>This 2-compartment box with lid contains plastic chips,1 set with equations printed on them and 1 set with the answers to be used with the Subtraction Working Charts. All the equations and differences for the subtraction combinations 1–18 are included.</t>
  </si>
  <si>
    <t>Subtraction Equations And Differences Box</t>
  </si>
  <si>
    <t>08719924007621</t>
  </si>
  <si>
    <t>https://www.heutink.com/int/CmsData/Artikelen/Fotos/4/0/400_014800/400_014800_main_or_1.jpg</t>
  </si>
  <si>
    <t>Contains plastic chips with equations and answers for use with Multiplication Working Charts.</t>
  </si>
  <si>
    <t>This 2-compartment box with lid contains plastic chips, 1 set with equations printed on them and 1 set with the answers to be used with the Multiplication Working Charts. All the equations and products for the multiples 1–10 are included.</t>
  </si>
  <si>
    <t>Multiplication Equation And Products Box</t>
  </si>
  <si>
    <t>08719924007645</t>
  </si>
  <si>
    <t>https://www.heutink.com/int/CmsData/Artikelen/Fotos/4/0/400_014901/400_014901_main_or_1.jpg</t>
  </si>
  <si>
    <t>Contains plastic chips with equations and answers for use with Division Working Charts.</t>
  </si>
  <si>
    <t>This 2-compartment box with lid contains plastic chips, 1 set of all the equally divisible problems for the numbers 1–81 and 1 set of chips with the answers to be used with the Division Working Charts.</t>
  </si>
  <si>
    <t>Division Equations And Dividends Box</t>
  </si>
  <si>
    <t>08719924007676</t>
  </si>
  <si>
    <t>https://www.heutink.com/int/CmsData/Artikelen/Fotos/4/0/400_015301/400_015301_main_or_1.jpg</t>
  </si>
  <si>
    <t>Specially designed color-coded lined paper for use with Small Bead Frame.</t>
  </si>
  <si>
    <t>Specially designed color-coded, lined paper for use with the Small Bead Frame.</t>
  </si>
  <si>
    <t>Small Bead Frame Paper (50)</t>
  </si>
  <si>
    <t>440</t>
  </si>
  <si>
    <t>08719924007690</t>
  </si>
  <si>
    <t>https://www.heutink.com/int/CmsData/Artikelen/Fotos/4/0/400_015401/400_015401_main_or_1.jpg</t>
  </si>
  <si>
    <t>Specially designed color-coded lined paper for use with Large Bead Frame.</t>
  </si>
  <si>
    <t>Specially designed color-coded, lined paper for use with the Large Bead Frame.</t>
  </si>
  <si>
    <t>Large Bead Frame Paper (50)</t>
  </si>
  <si>
    <t>08719924007713</t>
  </si>
  <si>
    <t>https://www.heutink.com/int/CmsData/Artikelen/Fotos/4/0/400_015501/400_015501_main_or_1.jpg</t>
  </si>
  <si>
    <t>Contains equations for exercises with Multiplication Board. Includes 10 sheets per set.</t>
  </si>
  <si>
    <t>The Multiplication Tables contain the equations necessary for the exercises with the Multiplication Board. 10 sheets per set, 5 complete sets provided.</t>
  </si>
  <si>
    <t>Multiplication Tables: 5 Sets Of 10 Sheets</t>
  </si>
  <si>
    <t>08719924007744</t>
  </si>
  <si>
    <t>https://www.heutink.com/int/CmsData/Artikelen/Fotos/4/0/400_015700/400_015700_main_or_1.jpg</t>
  </si>
  <si>
    <t>Control chart for independent work and control of error with Hundred Board.</t>
  </si>
  <si>
    <t>This control chart makes it possible for children to work independently and correct their own errors.</t>
  </si>
  <si>
    <t>Control Chart: Hundred Board</t>
  </si>
  <si>
    <t>08719924007751</t>
  </si>
  <si>
    <t>https://www.heutink.com/int/CmsData/Artikelen/Fotos/4/0/400_0157A0/400_0157A0_main_or_1.jpg</t>
  </si>
  <si>
    <t>Control chart for independent work and control of error with Pythagoras Board.</t>
  </si>
  <si>
    <t>Control Chart: Pythagoras Board</t>
  </si>
  <si>
    <t>08719924007768</t>
  </si>
  <si>
    <t>https://www.heutink.com/int/CmsData/Artikelen/Fotos/4/0/400_0157B0/400_0157B0_main_or_1.jpg</t>
  </si>
  <si>
    <t>Control chart for independent work and control of error with Hundred Board using Roman numerals.</t>
  </si>
  <si>
    <t>This control chart makes is possible for children to work independently and correct their own errors.</t>
  </si>
  <si>
    <t>Control Chart: Hundred Board With Roman Numerals</t>
  </si>
  <si>
    <t>08719924007782</t>
  </si>
  <si>
    <t>https://www.heutink.com/int/CmsData/Artikelen/Fotos/4/0/400_015801/400_015801_main_or_1.jpg</t>
  </si>
  <si>
    <t>Contains equations for exercises with Unit Division Board.</t>
  </si>
  <si>
    <t>The Division Tables contain the equations necessary for the exercises with the Unit Division Board.</t>
  </si>
  <si>
    <t>Division Tables (100)</t>
  </si>
  <si>
    <t>08719924007836</t>
  </si>
  <si>
    <t>https://www.heutink.com/int/CmsData/Artikelen/Fotos/4/0/400_016300/400_016300_main_or_1.jpg</t>
  </si>
  <si>
    <t>Squared Paper: 10 mm (250)</t>
  </si>
  <si>
    <t>08719924007843</t>
  </si>
  <si>
    <t>https://www.heutink.com/int/CmsData/Artikelen/Fotos/4/0/400_016400/400_016400_main_or_1.jpg</t>
  </si>
  <si>
    <t>Single Lined Paper (250)</t>
  </si>
  <si>
    <t>08719924007850</t>
  </si>
  <si>
    <t>https://www.heutink.com/int/CmsData/Artikelen/Fotos/4/0/400_016500/400_016500_main_or_1.jpg</t>
  </si>
  <si>
    <t>Double Lined Paper (250)</t>
  </si>
  <si>
    <t>08719924007867</t>
  </si>
  <si>
    <t>https://www.heutink.com/int/CmsData/Artikelen/Fotos/4/0/400_0165B0/400_0165B0_main_or_1.jpg</t>
  </si>
  <si>
    <t>Double Lined Paper: Narrow Lines (250)</t>
  </si>
  <si>
    <t>08719924007874</t>
  </si>
  <si>
    <t>https://www.heutink.com/int/CmsData/Artikelen/Fotos/4/0/400_016602/400_016602_main_or_1.jpg</t>
  </si>
  <si>
    <t>Arithmetic Books: Green  – Small (100)</t>
  </si>
  <si>
    <t>08719924007881</t>
  </si>
  <si>
    <t>https://www.heutink.com/int/CmsData/Artikelen/Fotos/4/0/400_016603/400_016603_main_or_1.jpg</t>
  </si>
  <si>
    <t>Arithmetic Books: Blue  – Small (100)</t>
  </si>
  <si>
    <t>08719924007898</t>
  </si>
  <si>
    <t>https://www.heutink.com/int/CmsData/Artikelen/Fotos/4/0/400_0166A0/400_0166A0_main_or_1.jpg</t>
  </si>
  <si>
    <t>Writing Booklets: Yellow – Large (100)</t>
  </si>
  <si>
    <t>08719924007904</t>
  </si>
  <si>
    <t>https://www.heutink.com/int/CmsData/Artikelen/Fotos/4/0/400_0166A1/400_0166A1_main_or_1.jpg</t>
  </si>
  <si>
    <t>Writing Booklets: Red – Large (100)</t>
  </si>
  <si>
    <t>08719924007911</t>
  </si>
  <si>
    <t>https://www.heutink.com/int/CmsData/Artikelen/Fotos/4/0/400_0166B0/400_0166B0_main_or_1.jpg</t>
  </si>
  <si>
    <t>Writing Booklets: Yellow – Small (100)</t>
  </si>
  <si>
    <t>08719924007928</t>
  </si>
  <si>
    <t>https://www.heutink.com/int/CmsData/Artikelen/Fotos/4/0/400_0166B1/400_0166B1_main_or_1.jpg</t>
  </si>
  <si>
    <t>Writing Booklets: Red – Small (100)</t>
  </si>
  <si>
    <t>08719924007935</t>
  </si>
  <si>
    <t>https://www.heutink.com/int/CmsData/Artikelen/Fotos/4/0/400_0166C2/400_0166C2_main_or_1.jpg</t>
  </si>
  <si>
    <t>Arithmetic Books: Green  – Large (100)</t>
  </si>
  <si>
    <t>08719924007942</t>
  </si>
  <si>
    <t>https://www.heutink.com/int/CmsData/Artikelen/Fotos/4/0/400_0166C3/400_0166C3_main_or_1.jpg</t>
  </si>
  <si>
    <t>Arithmetic Books: Blue  – Large (100)</t>
  </si>
  <si>
    <t>08719924007966</t>
  </si>
  <si>
    <t>https://www.heutink.com/int/CmsData/Artikelen/Fotos/4/0/400_016914/400_016914_main_or_1.jpg</t>
  </si>
  <si>
    <t>3400</t>
  </si>
  <si>
    <t>Wooden Box For Pin Flags</t>
  </si>
  <si>
    <t>390</t>
  </si>
  <si>
    <t>08719924007980</t>
  </si>
  <si>
    <t>https://www.heutink.com/int/CmsData/Artikelen/Fotos/4/0/400_017001/400_017001_main_or_1.jpg</t>
  </si>
  <si>
    <t>Contains 12 maps for labeling major geographic and political parts of Europe with pin flags.</t>
  </si>
  <si>
    <t xml:space="preserve">The Cabinet Of Europe contains 12 maps for use by the child to label the major geographic and political parts of Europe. The child places labeled pin flags of different colors in holes on the maps identifying the major features of each country, green for countries, red for cities, blue for water, yellow for mountains, and white for islands. The material consists of a beech plywood cabinet with 12 maps, boxes of pin flags, control maps and self-adhesive name labels to apply to the flags. Measures: 49 x 34 x 39 cm.
</t>
  </si>
  <si>
    <t>Cabinet Of Europe</t>
  </si>
  <si>
    <t>08719924008017</t>
  </si>
  <si>
    <t>https://www.heutink.com/int/CmsData/Artikelen/Fotos/4/0/400_017301/400_017301_main_or_1.jpg</t>
  </si>
  <si>
    <t>Contains 6 maps for labeling major geographic and political world parts with pin flags.</t>
  </si>
  <si>
    <t>The Cabinet Of The World Parts contains 6 maps for use by the child to label the major geographic and political world parts. The child places labeled pin flags of different colors in holes on the maps identifying the major features of each continent, green for countries, red for cities, blue for water, yellow for mountains, and white for islands. The material consists of a beech plywood cabinet with 6 continent maps, boxes of pin flags, control maps and self-adhesive name labels to apply to the flags. Measures: 49 x 34 x 25 cm.</t>
  </si>
  <si>
    <t>Cabinet Of The World Parts</t>
  </si>
  <si>
    <t>08719924008048</t>
  </si>
  <si>
    <t>https://www.heutink.com/int/CmsData/Artikelen/Fotos/4/0/400_017400/400_017400_main_or_1.jpg</t>
  </si>
  <si>
    <t>Used to hold pin flags. Made of self-healing material.</t>
  </si>
  <si>
    <t>Used to hold the pin flags. Made of a self-healing material.</t>
  </si>
  <si>
    <t>Pin Flag Stand</t>
  </si>
  <si>
    <t>08719924008055</t>
  </si>
  <si>
    <t>https://www.heutink.com/int/CmsData/Artikelen/Fotos/4/0/400_0174A0/400_0174A0_main_or_1.jpg</t>
  </si>
  <si>
    <t>Extra Flags: Yellow (10)</t>
  </si>
  <si>
    <t>08719924008062</t>
  </si>
  <si>
    <t>https://www.heutink.com/int/CmsData/Artikelen/Fotos/4/0/400_0174A1/400_0174A1_main_or_1.jpg</t>
  </si>
  <si>
    <t>Extra Flags: Red (10)</t>
  </si>
  <si>
    <t>08719924008079</t>
  </si>
  <si>
    <t>https://www.heutink.com/int/CmsData/Artikelen/Fotos/4/0/400_0174A2/400_0174A2_main_or_1.jpg</t>
  </si>
  <si>
    <t>Extra Flags: Green (10)</t>
  </si>
  <si>
    <t>08719924008086</t>
  </si>
  <si>
    <t>https://www.heutink.com/int/CmsData/Artikelen/Fotos/4/0/400_0174A3/400_0174A3_main_or_1.jpg</t>
  </si>
  <si>
    <t>Extra Flags: Blue (10)</t>
  </si>
  <si>
    <t>08719924008093</t>
  </si>
  <si>
    <t>https://www.heutink.com/int/CmsData/Artikelen/Fotos/4/0/400_0174A4/400_0174A4_main_or_1.jpg</t>
  </si>
  <si>
    <t>Extra Flags: White (10)</t>
  </si>
  <si>
    <t>08719924008109</t>
  </si>
  <si>
    <t>https://www.heutink.com/int/CmsData/Artikelen/Fotos/4/0/400_0174A5/400_0174A5_main_or_1.jpg</t>
  </si>
  <si>
    <t>10 blank gold flags for use with pin flag maps and geography cabinets.</t>
  </si>
  <si>
    <t>10 blank gold flags for use with the Pin Maps and the Cabinet Of The USA.</t>
  </si>
  <si>
    <t>Extra Flags: Gold (10)</t>
  </si>
  <si>
    <t>616</t>
  </si>
  <si>
    <t>495</t>
  </si>
  <si>
    <t>26</t>
  </si>
  <si>
    <t>08719924008116</t>
  </si>
  <si>
    <t>https://www.heutink.com/int/CmsData/Artikelen/Fotos/4/0/400_017500/400_017500_main_or_1.jpg</t>
  </si>
  <si>
    <t>Puzzle map for building knowledge of world geography with laser-cut pieces.</t>
  </si>
  <si>
    <t>Puzzle Maps – Through sensorial activities with the Puzzle Maps, the children begin to build their knowledge of world geography. The silk-screened maps are laser cut. Laser cutting insures accuracy and the availability of replacement pieces. Specially designed knobs on each puzzle piece are positioned on the location of the capitals of the countries and states.</t>
  </si>
  <si>
    <t>Puzzle Map: The Netherlands</t>
  </si>
  <si>
    <t>496</t>
  </si>
  <si>
    <t>08719924008123</t>
  </si>
  <si>
    <t>https://www.heutink.com/int/CmsData/Artikelen/Fotos/4/0/400_0175A0/400_0175A0_main_or_1.jpg</t>
  </si>
  <si>
    <t>Puzzle Map: Germany</t>
  </si>
  <si>
    <t>08719924008161</t>
  </si>
  <si>
    <t>https://www.heutink.com/int/CmsData/Artikelen/Fotos/4/0/400_0175B0/400_0175B0_main_or_1.jpg</t>
  </si>
  <si>
    <t>Puzzle Map: Austria</t>
  </si>
  <si>
    <t>08719924008192</t>
  </si>
  <si>
    <t>https://www.heutink.com/int/CmsData/Artikelen/Fotos/4/0/400_0175C0/400_0175C0_main_or_1.jpg</t>
  </si>
  <si>
    <t>Puzzle Map: France</t>
  </si>
  <si>
    <t>08719924008208</t>
  </si>
  <si>
    <t>https://www.heutink.com/int/CmsData/Artikelen/Fotos/4/0/400_0175D0/400_0175D0_main_or_1.jpg</t>
  </si>
  <si>
    <t>Puzzle Map: Switzerland</t>
  </si>
  <si>
    <t>08719924008215</t>
  </si>
  <si>
    <t>https://www.heutink.com/int/CmsData/Artikelen/Fotos/4/0/400_0175E0/400_0175E0_main_or_1.jpg</t>
  </si>
  <si>
    <t>Puzzle Map: The United Kingdom And Ireland</t>
  </si>
  <si>
    <t>620</t>
  </si>
  <si>
    <t>08719924008239</t>
  </si>
  <si>
    <t>https://www.heutink.com/int/CmsData/Artikelen/Fotos/4/0/400_0175H0/400_0175H0_main_or_1.jpg</t>
  </si>
  <si>
    <t>Puzzle Map: Spain</t>
  </si>
  <si>
    <t>08719924008246</t>
  </si>
  <si>
    <t>https://www.heutink.com/int/CmsData/Artikelen/Fotos/4/0/400_0175J0/400_0175J0_main_or_1.jpg</t>
  </si>
  <si>
    <t>Puzzle Map: Norway</t>
  </si>
  <si>
    <t>08719924008253</t>
  </si>
  <si>
    <t>https://www.heutink.com/int/CmsData/Artikelen/Fotos/4/0/400_0175K0/400_0175K0_main_or_1.jpg</t>
  </si>
  <si>
    <t>Puzzle Map: Sweden</t>
  </si>
  <si>
    <t>08719924008277</t>
  </si>
  <si>
    <t>https://www.heutink.com/int/CmsData/Artikelen/Fotos/4/0/400_0176B0/400_0176B0_main_or_1.jpg</t>
  </si>
  <si>
    <t>Puzzle Map: Europe</t>
  </si>
  <si>
    <t>08719924008581</t>
  </si>
  <si>
    <t>https://www.heutink.com/int/CmsData/Artikelen/Fotos/4/0/400_0176C0/400_0176C0_main_or_1.jpg</t>
  </si>
  <si>
    <t>Puzzle Map: North America</t>
  </si>
  <si>
    <t>465</t>
  </si>
  <si>
    <t>35</t>
  </si>
  <si>
    <t>08719924058449</t>
  </si>
  <si>
    <t>https://www.heutink.com/int/CmsData/Artikelen/Fotos/4/0/400_0176D0/400_0176D0_main_or_1.jpg</t>
  </si>
  <si>
    <t>Puzzle Maps - Through sensorial activities with the Puzzle Maps, the children begin to build their knowledge of world geography. The silk-screened maps are laser cut. Laser cutting insures accuracy and the availability of replacement pieces. Specially designed knobs on each puzzle piece are positioned on the location of the capitals of the countries and states.</t>
  </si>
  <si>
    <t>Puzzle Map: Oceania</t>
  </si>
  <si>
    <t>08719924008734</t>
  </si>
  <si>
    <t>https://www.heutink.com/int/CmsData/Artikelen/Fotos/4/0/400_0176E0/400_0176E0_main_or_1.jpg</t>
  </si>
  <si>
    <t>Puzzle Map: South America</t>
  </si>
  <si>
    <t>08719924008857</t>
  </si>
  <si>
    <t>https://www.heutink.com/int/CmsData/Artikelen/Fotos/4/0/400_0176F0/400_0176F0_main_or_1.jpg</t>
  </si>
  <si>
    <t xml:space="preserve">Puzzle Maps &amp;ndash; Through sensorial activities with the Puzzle Maps, the children begin to build their knowledge of world geography. The silk-screened maps are laser cut. Laser cutting insures accuracy and the availability of replacement pieces. Specially designed knobs on each puzzle piece are positioned on the location of the capitals of the countries and states.
</t>
  </si>
  <si>
    <t>Puzzle Map: Africa</t>
  </si>
  <si>
    <t>08719924009250</t>
  </si>
  <si>
    <t>https://www.heutink.com/int/CmsData/Artikelen/Fotos/4/0/400_0176G0/400_0176G0_main_or_1.jpg</t>
  </si>
  <si>
    <t>Puzzle Map: Asia</t>
  </si>
  <si>
    <t>630</t>
  </si>
  <si>
    <t>08719924058456</t>
  </si>
  <si>
    <t>https://www.heutink.com/int/CmsData/Artikelen/Fotos/4/0/400_0176J0/400_0176J0_main_or_1.jpg</t>
  </si>
  <si>
    <t>Puzzle Map: Australia</t>
  </si>
  <si>
    <t>08719924009519</t>
  </si>
  <si>
    <t>https://www.heutink.com/int/CmsData/Artikelen/Fotos/4/0/400_017700/400_017700_main_or_1.jpg</t>
  </si>
  <si>
    <t xml:space="preserve">Includes plastic circle for tracing the hemispheres.
</t>
  </si>
  <si>
    <t>Puzzle Map: World Parts</t>
  </si>
  <si>
    <t>08719924009618</t>
  </si>
  <si>
    <t>https://www.heutink.com/int/CmsData/Artikelen/Fotos/4/0/400_017706/400_017706_main_or_1.jpg</t>
  </si>
  <si>
    <t>Includes plastic circle for tracing the hemispheres.</t>
  </si>
  <si>
    <t>Puzzle Map: World Parts: Asia View</t>
  </si>
  <si>
    <t>95030099</t>
  </si>
  <si>
    <t>08719924009625</t>
  </si>
  <si>
    <t>https://www.heutink.com/int/CmsData/Artikelen/Fotos/4/0/400_0177A0/400_0177A0_main_or_1.jpg</t>
  </si>
  <si>
    <t>Extra Circle For Tracing</t>
  </si>
  <si>
    <t>08719924044923</t>
  </si>
  <si>
    <t>https://www.heutink.com/int/CmsData/Artikelen/Fotos/4/0/400_0177B0/400_0177B0_main_or_1.jpg</t>
  </si>
  <si>
    <t xml:space="preserve">Through sensorial activities with the Puzzle Maps, the children begin to build their knowledge of the world
</t>
  </si>
  <si>
    <t>Puzzle Map: Seas And Oceans</t>
  </si>
  <si>
    <t>615</t>
  </si>
  <si>
    <t>08719924057237</t>
  </si>
  <si>
    <t>https://www.heutink.com/int/CmsData/Artikelen/Fotos/4/0/400_0177C0/400_0177C0_main_or_1.jpg</t>
  </si>
  <si>
    <t>Puzzle map for building knowledge of world geography with laser-cut pieces. Includes plastic circle for tracing the hemispheres.</t>
  </si>
  <si>
    <t xml:space="preserve">Through sensorial activities with the Puzzle Maps, the children build their knowledge of world geography. The silk-screened maps are laser cut. As the puzzle pieces represent water, the knobs are blue in color. Measures: 45.5 x 57.5 cm.
</t>
  </si>
  <si>
    <t>Puzzle Map Of The Oceans</t>
  </si>
  <si>
    <t>08719924056872</t>
  </si>
  <si>
    <t>https://www.heutink.com/int/CmsData/Artikelen/Fotos/4/0/400_0177D0/400_0177D0_main_or_1.jpg</t>
  </si>
  <si>
    <t>Stencils matching the pieces of the Puzzle Map Of The World Parts for tracing and naming continents.</t>
  </si>
  <si>
    <t>These stencils exactly match the pieces of the Puzzle Map Of The World Parts. Using the stencils, children can trace, color, and name the various Continents as well as perform many other activities. Includes a wooden box for storage.</t>
  </si>
  <si>
    <t>Continent Stencils</t>
  </si>
  <si>
    <t>08719924009656</t>
  </si>
  <si>
    <t>https://www.heutink.com/int/CmsData/Artikelen/Fotos/4/0/400_017901/400_017901_main_or_1.jpg</t>
  </si>
  <si>
    <t>Set of 4 maps for exploring country names, capital names, and national flags.</t>
  </si>
  <si>
    <t>The child explores country names, capital names and national flags with this set of 4 maps. Consists of 3 control maps and 1 working map – a control map for country names, a control map for capital names and a control map for national flags. The working map has holes for pin flags. Included are a set of green pin flags for the country names, a set of red pin flags for the capital names, and a set of national flag pins. Self-adhesive name labels for the country and capital pin flags are also included. Consists of 3 control maps made of polypropylene and 1 wooden working map</t>
  </si>
  <si>
    <t>Pin Flag Maps: Europe</t>
  </si>
  <si>
    <t>08719924009694</t>
  </si>
  <si>
    <t>https://www.heutink.com/int/CmsData/Artikelen/Fotos/4/0/400_018000/400_018000_main_or_1.jpg</t>
  </si>
  <si>
    <t>Used for teaching the number sequence from 1 to 100. Includes a wooden board and number chips.</t>
  </si>
  <si>
    <t>A material used for teaching the number sequence from 1 to 100. The material consists of a wooden board printed with 100 squares and a box with lid containing chips printed with the numbers 1–100.</t>
  </si>
  <si>
    <t>Hundred Board</t>
  </si>
  <si>
    <t>08719924009724</t>
  </si>
  <si>
    <t>https://www.heutink.com/int/CmsData/Artikelen/Fotos/4/0/400_018050/400_018050_main_or_1.jpg</t>
  </si>
  <si>
    <t>Used for teaching the number sequence from 1 to 100 with Roman numerals.</t>
  </si>
  <si>
    <t>A material for use after the child has mastered the original Hundred Board. The concept is the same, but this version is printed with Roman numerals. The material consists of a wooden board printed with 100 squares and a box with lid containing chips printed with the Roman numerals 1–100.</t>
  </si>
  <si>
    <t>Hundred Board With Roman Numerals</t>
  </si>
  <si>
    <t>08719924009731</t>
  </si>
  <si>
    <t>https://www.heutink.com/int/CmsData/Artikelen/Fotos/4/0/400_018100/400_018100_main_or_1.jpg</t>
  </si>
  <si>
    <t>Used for teaching multiplication tables. Includes a wooden board and printed answer chips.</t>
  </si>
  <si>
    <t>A material used for teaching the multiplication tables. The material consists of a wooden board printed with 100 squares and a box with lid containing printed answer chips.</t>
  </si>
  <si>
    <t>Pythagoras Board</t>
  </si>
  <si>
    <t>610</t>
  </si>
  <si>
    <t>600</t>
  </si>
  <si>
    <t>08719924009762</t>
  </si>
  <si>
    <t>https://www.heutink.com/int/CmsData/Artikelen/Fotos/4/0/400_018201/400_018201_main_or_1.jpg</t>
  </si>
  <si>
    <t>Allows work on short and long multiplication problems of whole and decimal numbers.</t>
  </si>
  <si>
    <t>This material allows the child to work short and long multiplication problems of whole and decimal numbers. The Decimal Checker Board is made up of 49 squares colored in the hierarchical shades of green, blue and red. The diagonal squares represent the hierarchies from millions to millionths and differentiate decimals from whole numbers (colored bead bars and specially designed Number Tiles are needed to perform the exercises: Item Number: 0138M0 or 0138G0 and 0138B0). To avoid bead movement, the wood surface is covered with printed carpet.</t>
  </si>
  <si>
    <t>Decimal Checker Board</t>
  </si>
  <si>
    <t>08719924009786</t>
  </si>
  <si>
    <t>https://www.heutink.com/int/CmsData/Artikelen/Fotos/4/0/400_018301/400_018301_main_or_1.jpg</t>
  </si>
  <si>
    <t>Number tiles printed with decimal fractions for recognizing and labeling decimal number combinations.</t>
  </si>
  <si>
    <t>The Number Tiles are printed with decimal fractions from 1–0.000009. For recognizing and labeling decimal number combinations and performing operations of addition, subtraction and multiplication with decimal numbers.</t>
  </si>
  <si>
    <t>Decimal Stamp Game</t>
  </si>
  <si>
    <t>08719924066246</t>
  </si>
  <si>
    <t>https://www.heutink.com/int/CmsData/Artikelen/Fotos/4/0/400_018400/400_018400_main_or_1.jpg</t>
  </si>
  <si>
    <t>This material introduces children to the concept of pi (π) and its role in calculating a circle’s circumference and area.</t>
  </si>
  <si>
    <t>This material introduces children to the concept of pi (π) and its role in calculating a circle’s circumference and area. By this stage, they have already measured the circumference, radius, and area of polygons. When working with circles, they will use 3.14 as an approximation of pi, the ratio of a circle’s circumference to its diameter. A manual is included to support presenting and explaining the Theorem of Pi.</t>
  </si>
  <si>
    <t>Theorem Of Pi</t>
  </si>
  <si>
    <t>08719924009793</t>
  </si>
  <si>
    <t>https://www.heutink.com/int/CmsData/Artikelen/Fotos/4/0/400_018500/400_018500_main_or_1.jpg</t>
  </si>
  <si>
    <t>Used as an extension of Fraction Circles. Includes whole circles and labeled fraction pieces.</t>
  </si>
  <si>
    <t>The Cut-Out Labeled Fraction Circles are used by the child as an extension of his work with the Fraction Circles. The plastic set includes 10 whole circles and 5 sets of labeled fraction pieces for each of the values from halves to tenths.</t>
  </si>
  <si>
    <t>Cut-Out Labeled Fraction Circles</t>
  </si>
  <si>
    <t>08719924009809</t>
  </si>
  <si>
    <t>https://www.heutink.com/int/CmsData/Artikelen/Fotos/4/0/400_018600/400_018600_main_or_1.jpg</t>
  </si>
  <si>
    <t>Used for placing squares and rectangles in order by size and color to complete the square of the decanomial.</t>
  </si>
  <si>
    <t xml:space="preserve">With the Sensorial Decanomial, the child places the squares and rectangles in order by size and color to complete the square of the decanomial. The material consists of a 10 compartment beechwood box for storing the sets of color-coded plastic squares and rectangles.
</t>
  </si>
  <si>
    <t>Sensorial Decanomial: Plastic</t>
  </si>
  <si>
    <t>680</t>
  </si>
  <si>
    <t>08719924067359</t>
  </si>
  <si>
    <t>https://www.heutink.com/int/CmsData/Artikelen/Fotos/4/0/400_018650/400_018650_main_or_1.jpg</t>
  </si>
  <si>
    <t>The Sensorial Decanomial Working Board provides a dedicated space for building the Square of the Decanomial. The board features a beechwood frame with a black carpeted work surface. Measures: 63.5 x 63.5 cm.</t>
  </si>
  <si>
    <t>The Sensorial Decanomial Working Board provides a dedicated space for building the Square of the Decanomial. The board features a beechwood frame and a black carpeted surface that helps keep the decanomial squares and rectangles in place. It allows the child to fully engage with the material and explore relationships among the pieces, naturally supporting focus, order, independence, and concentration. Measures: 63.5 x 63.5 cm.</t>
  </si>
  <si>
    <t>Sensorial Decanomial Working Board</t>
  </si>
  <si>
    <t>08719924009816</t>
  </si>
  <si>
    <t>https://www.heutink.com/int/CmsData/Artikelen/Fotos/4/0/400_018700/400_018700_main_or_1.jpg</t>
  </si>
  <si>
    <t>Represents the equation (a + b + c)³ in concrete form with color-coded components.</t>
  </si>
  <si>
    <t>This cube represents the equation (a + b + c)3 in concrete form and differs from the Trinomial Cube in that the component pieces are color-coded to represent hierarchical values from 1 unit to 1 million. This makes it possible for the child to equate an arithmetical value to each of the cubes and prisms. Contained in a hinged wooden box with lid.</t>
  </si>
  <si>
    <t>Arithmetic Trinomial Cube</t>
  </si>
  <si>
    <t>08719924009915</t>
  </si>
  <si>
    <t>https://www.heutink.com/int/CmsData/Artikelen/Fotos/4/0/400_018801/400_018801_main_or_1.jpg</t>
  </si>
  <si>
    <t>Blue geometric solid used for calculation of volume.</t>
  </si>
  <si>
    <t>A set of blue Geometric Solids used for the calculation of volume. The solids are derived from a base of 10 x 10 cm and a height of 20 cm. Each sold individually.</t>
  </si>
  <si>
    <t>Square Based Prism</t>
  </si>
  <si>
    <t>08719924009922</t>
  </si>
  <si>
    <t>https://www.heutink.com/int/CmsData/Artikelen/Fotos/4/0/400_018802/400_018802_main_or_1.jpg</t>
  </si>
  <si>
    <t>Rhombic Based Prism</t>
  </si>
  <si>
    <t>08719924009939</t>
  </si>
  <si>
    <t>https://www.heutink.com/int/CmsData/Artikelen/Fotos/4/0/400_018803/400_018803_main_or_1.jpg</t>
  </si>
  <si>
    <t>Triangular Based Prism</t>
  </si>
  <si>
    <t>08719924009946</t>
  </si>
  <si>
    <t>https://www.heutink.com/int/CmsData/Artikelen/Fotos/4/0/400_018804/400_018804_main_or_1.jpg</t>
  </si>
  <si>
    <t>Blue geometric solids used for calculation of volume.</t>
  </si>
  <si>
    <t>2 Triangular Based Prisms</t>
  </si>
  <si>
    <t>08719924009953</t>
  </si>
  <si>
    <t>https://www.heutink.com/int/CmsData/Artikelen/Fotos/4/0/400_018805/400_018805_main_or_1.jpg</t>
  </si>
  <si>
    <t>Hexagonal Based Prism</t>
  </si>
  <si>
    <t>08719924009960</t>
  </si>
  <si>
    <t>https://www.heutink.com/int/CmsData/Artikelen/Fotos/4/0/400_018806/400_018806_main_or_1.jpg</t>
  </si>
  <si>
    <t>Divided Hexagonal Based Prism</t>
  </si>
  <si>
    <t>08719924009977</t>
  </si>
  <si>
    <t>https://www.heutink.com/int/CmsData/Artikelen/Fotos/4/0/400_018807/400_018807_main_or_1.jpg</t>
  </si>
  <si>
    <t xml:space="preserve">A set of blue Geometric Solids used for the calculation of volume. The solids are derived from a base of 10 x 10 cm and a height of 6,66 cm. Each sold individually.
</t>
  </si>
  <si>
    <t>Short Square Based Prism</t>
  </si>
  <si>
    <t>08719924009984</t>
  </si>
  <si>
    <t>https://www.heutink.com/int/CmsData/Artikelen/Fotos/4/0/400_018808/400_018808_main_or_1.jpg</t>
  </si>
  <si>
    <t xml:space="preserve">A set of blue Geometric Solids used for the calculation of volume. The solids are derived from a base of 10 x 10 cm and a height of 6,66&amp;nbsp;cm. Each sold individually.
</t>
  </si>
  <si>
    <t>Short Triangular Based Prism</t>
  </si>
  <si>
    <t>08719924009991</t>
  </si>
  <si>
    <t>https://www.heutink.com/int/CmsData/Artikelen/Fotos/4/0/400_018809/400_018809_main_or_1.jpg</t>
  </si>
  <si>
    <t>Square Based Pyramid</t>
  </si>
  <si>
    <t>08719924010003</t>
  </si>
  <si>
    <t>https://www.heutink.com/int/CmsData/Artikelen/Fotos/4/0/400_018810/400_018810_main_or_1.jpg</t>
  </si>
  <si>
    <t>Triangular Based Pyramid</t>
  </si>
  <si>
    <t>08719924010010</t>
  </si>
  <si>
    <t>https://www.heutink.com/int/CmsData/Artikelen/Fotos/4/0/400_018811/400_018811_main_or_1.jpg</t>
  </si>
  <si>
    <t>Cylinder</t>
  </si>
  <si>
    <t>245</t>
  </si>
  <si>
    <t>08719924010027</t>
  </si>
  <si>
    <t>https://www.heutink.com/int/CmsData/Artikelen/Fotos/4/0/400_018812/400_018812_main_or_1.jpg</t>
  </si>
  <si>
    <t>Cone</t>
  </si>
  <si>
    <t>08719924010034</t>
  </si>
  <si>
    <t>https://www.heutink.com/int/CmsData/Artikelen/Fotos/4/0/400_018813/400_018813_main_or_1.jpg</t>
  </si>
  <si>
    <t>Short Cylinder</t>
  </si>
  <si>
    <t>08719924010041</t>
  </si>
  <si>
    <t>https://www.heutink.com/int/CmsData/Artikelen/Fotos/4/0/400_018814/400_018814_main_or_1.jpg</t>
  </si>
  <si>
    <t xml:space="preserve">A set of blue Geometric Solids used for the calculation of volume. The solids are derived from a base of 6&amp;nbsp;x 6&amp;nbsp;cm and a height of 6&amp;nbsp;cm. Each sold individually.
</t>
  </si>
  <si>
    <t>Sphere With Plastic Stand</t>
  </si>
  <si>
    <t>75</t>
  </si>
  <si>
    <t>65</t>
  </si>
  <si>
    <t>08719924010058</t>
  </si>
  <si>
    <t>https://www.heutink.com/int/CmsData/Artikelen/Fotos/4/0/400_018815/400_018815_main_or_1.jpg</t>
  </si>
  <si>
    <t xml:space="preserve">A set of blue Geometric Solids used for the calculation of volume. The solids are derived from a base of 10 x 10 cm and a height of 10 cm. Each sold individually.
</t>
  </si>
  <si>
    <t>Ellipsoid Wit Plastic Stand</t>
  </si>
  <si>
    <t>08719924010065</t>
  </si>
  <si>
    <t>https://www.heutink.com/int/CmsData/Artikelen/Fotos/4/0/400_018816/400_018816_main_or_1.jpg</t>
  </si>
  <si>
    <t>Ovoid With Plastic Stand</t>
  </si>
  <si>
    <t>08719924010072</t>
  </si>
  <si>
    <t>https://www.heutink.com/int/CmsData/Artikelen/Fotos/4/0/400_0188A0/400_0188A0_main_or_1.jpg</t>
  </si>
  <si>
    <t>Used for calculation of volume and with Cubing Material. Contains 250 wooden cubes.</t>
  </si>
  <si>
    <t>This material is used for calculation of volume and with the Cubing Material. The wooden box with lid has a hinged side and contains 250 wooden, 2 cm cubes.</t>
  </si>
  <si>
    <t>Volume Box With 250 Cubes</t>
  </si>
  <si>
    <t>08719924010089</t>
  </si>
  <si>
    <t>https://www.heutink.com/int/CmsData/Artikelen/Fotos/4/0/400_0188B1/400_0188B1_main_or_1.jpg</t>
  </si>
  <si>
    <t>Used in calculating the volume of a rectangular prism. Includes 5 wooden prisms.</t>
  </si>
  <si>
    <t>The Five Yellow Prisms are used in calculating the volume of a rectangular prism. The material consists of 5 wooden rectangular prisms (20 x 10 x 2 cm) painted yellow and ruled in lines and squares. The prisms are stored in a hinged wooden box with lid.</t>
  </si>
  <si>
    <t>Five Yellow Prisms In Wooden Box</t>
  </si>
  <si>
    <t>39202029</t>
  </si>
  <si>
    <t>135</t>
  </si>
  <si>
    <t>08719924010096</t>
  </si>
  <si>
    <t>https://www.heutink.com/int/CmsData/Artikelen/Fotos/4/0/400_0188F1/400_0188F1_main_or_1.jpg</t>
  </si>
  <si>
    <t>Building design activity for developing spatial perception and design skills using Montessori Volume Cubes.</t>
  </si>
  <si>
    <t>Cube Up! is a fun building design activity that develops spatial perception and design skills in children. Using the Montessori Volume Cubes (Item Number: 0188A0), students visualize and construct three-dimensional structures from the two-dimensional views shown on each card in the set. The degree of difficulty increases with each level, and a solution key is printed on the back of each card as a check for accuracy. Includes: Level one and Level two activity cards, divider tabs, and a wooden box for storage. Designed by Mark Powell.</t>
  </si>
  <si>
    <t>Cube Up!</t>
  </si>
  <si>
    <t>08719924010102</t>
  </si>
  <si>
    <t>https://www.heutink.com/int/CmsData/Artikelen/Fotos/4/0/400_018900/400_018900_main_or_1.jpg</t>
  </si>
  <si>
    <t>Used to construct cubes and discover relationships between component parts. Prepares for abstract analysis of binomial and trinomial cubes.</t>
  </si>
  <si>
    <t>The Cubing Material is used to construct cubes and discover relationships between their component parts. These exercises prepare the child for abstract analysis of the binomial and trinomial cubes along with cube roots. The material consists of 1 cube and 27 squares for each of the numbers from 1–9. Includes a beechwood tray with lid.</t>
  </si>
  <si>
    <t>Cubing Material</t>
  </si>
  <si>
    <t>08719924010270</t>
  </si>
  <si>
    <t>https://www.heutink.com/int/CmsData/Artikelen/Fotos/4/0/400_0190G0/400_0190G0_main_or_1.jpg</t>
  </si>
  <si>
    <t>Used for building the decanomial and constructing multiplication tables.</t>
  </si>
  <si>
    <t>This set of bead bars is used for building the decanomial. The multiplication tables from 1-10 may be constructed in geometric form using the beads. Includes 55 of each of the colored bead bars from 1-10 and a wooden box for storage.</t>
  </si>
  <si>
    <t>Decanomial Bead Bar Box: Individual Beads (Glass)</t>
  </si>
  <si>
    <t>08719924010287</t>
  </si>
  <si>
    <t>https://www.heutink.com/int/CmsData/Artikelen/Fotos/4/0/400_0190M0/400_0190M0_main_or_1.jpg</t>
  </si>
  <si>
    <t>Decanomial Bead Bar Box: Individual Beads (Nylon)</t>
  </si>
  <si>
    <t>08719924010294</t>
  </si>
  <si>
    <t>https://www.heutink.com/int/CmsData/Artikelen/Fotos/4/0/400_019100/400_019100_main_or_1.jpg</t>
  </si>
  <si>
    <t>Printed forms of the decanomial with black bead outlines.</t>
  </si>
  <si>
    <t>10 printed forms (printed in actual size) of the decanomial with black bead outlines.</t>
  </si>
  <si>
    <t>Decanomial Paper (10)</t>
  </si>
  <si>
    <t>08719924010300</t>
  </si>
  <si>
    <t>https://www.heutink.com/int/CmsData/Artikelen/Fotos/4/0/400_019200/400_019200_main_or_1.jpg</t>
  </si>
  <si>
    <t>Used for calculation of volume and with Cubing Material. Contains 1 000 wooden cubes.</t>
  </si>
  <si>
    <t>This material is used for calculation of volume and with the Cubing Material. The wooden box with lid has a hinged side and contains 1000 wooden, 1 cm cubes.</t>
  </si>
  <si>
    <t>Volume Box With 1000 Cubes</t>
  </si>
  <si>
    <t>08719924010324</t>
  </si>
  <si>
    <t>https://www.heutink.com/int/CmsData/Artikelen/Fotos/4/0/400_019300/400_019300_main_or_1.jpg</t>
  </si>
  <si>
    <t>Correspond in length and color to Cubing Material. Transition between bead bars and solid material.</t>
  </si>
  <si>
    <t>The Colored Counting Bars correspond in length and color to the Cubing Material. This material is a transition between the bead bars and the solid material. The set consists of 20 bars of each quantity 1–10, stored in a wooden box with 10 compartments.</t>
  </si>
  <si>
    <t>Colored Counting Bars</t>
  </si>
  <si>
    <t>08719924010331</t>
  </si>
  <si>
    <t>https://www.heutink.com/int/CmsData/Artikelen/Fotos/4/0/400_019400/400_019400_main_or_1.jpg</t>
  </si>
  <si>
    <t>Used for study of lines, measurement of angles, and construction of plane geometric shapes.</t>
  </si>
  <si>
    <t>The Geometric Stick Material is used in the elementary classroom for the study of lines, the measurement of angles, and the construction and analysis of plane geometric shapes. Consists of a series of color-coded sticks, plastic curves, a plastic measuring angle, a plumb line, tacks and brad fasteners, all stored in a compartmentalized wooden box with lid.</t>
  </si>
  <si>
    <t>Geometric Stick Material</t>
  </si>
  <si>
    <t>08719924010348</t>
  </si>
  <si>
    <t>https://www.heutink.com/int/CmsData/Artikelen/Fotos/4/0/400_0194A0/400_0194A0_main_or_1.jpg</t>
  </si>
  <si>
    <t>Large working board for use with Geometric Stick Material.</t>
  </si>
  <si>
    <t>A large working board made of ‘self-healing’ material for use with the Geometric Stick Material.</t>
  </si>
  <si>
    <t>Large Working Board For The Geometric Stick Material</t>
  </si>
  <si>
    <t>08719924010355</t>
  </si>
  <si>
    <t>https://www.heutink.com/int/CmsData/Artikelen/Fotos/4/0/400_019500/400_019500_main_or_1.jpg</t>
  </si>
  <si>
    <t>Contains cards illustrating parts of a plant, root, leaf, and flower.</t>
  </si>
  <si>
    <t>The First Set Of Botany Cards contains cards illustrating the parts of: a plant, a root, a leaf and a flower.</t>
  </si>
  <si>
    <t>First Set Of Botany Cards</t>
  </si>
  <si>
    <t>08719924010379</t>
  </si>
  <si>
    <t>https://www.heutink.com/int/CmsData/Artikelen/Fotos/4/0/400_0195A1/400_0195A1_main_or_1.jpg</t>
  </si>
  <si>
    <t>Plastic labels with nomenclature of classification.</t>
  </si>
  <si>
    <t>2 sets of plastic labels with the nomenclature of classification.</t>
  </si>
  <si>
    <t>Name Cards: First Set Of Botany Cards</t>
  </si>
  <si>
    <t>08719924010393</t>
  </si>
  <si>
    <t>https://www.heutink.com/int/CmsData/Artikelen/Fotos/4/0/400_0195B0/400_0195B0_main_or_1.jpg</t>
  </si>
  <si>
    <t>A wooden box with compartments for storing First Set Of Botany Cards.</t>
  </si>
  <si>
    <t>A wooden box with 4 compartments for storing the First Set Of Botany Cards.</t>
  </si>
  <si>
    <t>First Set Of Botany Cards Box</t>
  </si>
  <si>
    <t>08719924010409</t>
  </si>
  <si>
    <t>https://www.heutink.com/int/CmsData/Artikelen/Fotos/4/0/400_019600/400_019600_main_or_1.jpg</t>
  </si>
  <si>
    <t>Used for identification and classification of roots, stems, leaves, flowers, fruits, seeds, parts of a bulb, and parts of a mushroom.</t>
  </si>
  <si>
    <t>The Second Set Of Botany Cards is used for the identification and classification of roots, stems, leaves, flowers, fruits, seeds, parts of a bulb and parts of a mushroom.</t>
  </si>
  <si>
    <t>Second Set Of Botany Cards</t>
  </si>
  <si>
    <t>08719924010423</t>
  </si>
  <si>
    <t>https://www.heutink.com/int/CmsData/Artikelen/Fotos/4/0/400_0196A1/400_0196A1_main_or_1.jpg</t>
  </si>
  <si>
    <t>Name Cards: Second Set Of Botany Cards</t>
  </si>
  <si>
    <t>08719924010447</t>
  </si>
  <si>
    <t>https://www.heutink.com/int/CmsData/Artikelen/Fotos/4/0/400_0196B0/400_0196B0_main_or_1.jpg</t>
  </si>
  <si>
    <t>A wooden box with compartments for storing Second Set Of Botany Cards.</t>
  </si>
  <si>
    <t>A wooden box with 22 compartments for storing the Second Set Of Botany Cards.</t>
  </si>
  <si>
    <t>Second Set Of Botany Cards Box</t>
  </si>
  <si>
    <t>08719924010454</t>
  </si>
  <si>
    <t>https://www.heutink.com/int/CmsData/Artikelen/Fotos/4/0/400_019700/400_019700_main_or_1.jpg</t>
  </si>
  <si>
    <t>Used for identification and classification of stems, leaves, flowers, fruits, and seeds.</t>
  </si>
  <si>
    <t>The Third Set Of Botany Cards is used for the identification and classification of stems, leaves, flowers, fruits, and seeds.</t>
  </si>
  <si>
    <t>Third Set Of Botany Cards</t>
  </si>
  <si>
    <t>08719924010478</t>
  </si>
  <si>
    <t>https://www.heutink.com/int/CmsData/Artikelen/Fotos/4/0/400_0197A1/400_0197A1_main_or_1.jpg</t>
  </si>
  <si>
    <t>Name Cards: Third Set Of Botany Cards</t>
  </si>
  <si>
    <t>08719924010492</t>
  </si>
  <si>
    <t>https://www.heutink.com/int/CmsData/Artikelen/Fotos/4/0/400_0197B0/400_0197B0_main_or_1.jpg</t>
  </si>
  <si>
    <t>A wooden box with compartments for storing Third Set Of Botany Cards.</t>
  </si>
  <si>
    <t>A wooden box with 32 compartments for storing the Third Set Of Botany Cards.</t>
  </si>
  <si>
    <t>Third Set Of Botany Cards Box</t>
  </si>
  <si>
    <t>08719924010706</t>
  </si>
  <si>
    <t>https://www.heutink.com/int/CmsData/Artikelen/Fotos/4/0/400_0198A0/400_0198A0_main_or_1.jpg</t>
  </si>
  <si>
    <t>Botany Puzzle: Tree</t>
  </si>
  <si>
    <t>08719924010713</t>
  </si>
  <si>
    <t>https://www.heutink.com/int/CmsData/Artikelen/Fotos/4/0/400_0198B0/400_0198B0_main_or_1.jpg</t>
  </si>
  <si>
    <t>Botany Puzzle: Flower</t>
  </si>
  <si>
    <t>08719924010720</t>
  </si>
  <si>
    <t>https://www.heutink.com/int/CmsData/Artikelen/Fotos/4/0/400_0198C0/400_0198C0_main_or_1.jpg</t>
  </si>
  <si>
    <t>Botany Puzzle: Leaf</t>
  </si>
  <si>
    <t>08719924010737</t>
  </si>
  <si>
    <t>https://www.heutink.com/int/CmsData/Artikelen/Fotos/4/0/400_0198D0/400_0198D0_main_or_1.jpg</t>
  </si>
  <si>
    <t>Botany Puzzle: Root</t>
  </si>
  <si>
    <t>08719924010768</t>
  </si>
  <si>
    <t>https://www.heutink.com/int/CmsData/Artikelen/Fotos/4/0/400_0199A0/400_0199A0_main_or_1.jpg</t>
  </si>
  <si>
    <t>Animal Puzzle: Horse</t>
  </si>
  <si>
    <t>08719924010799</t>
  </si>
  <si>
    <t>https://www.heutink.com/int/CmsData/Artikelen/Fotos/4/0/400_0199B0/400_0199B0_main_or_1.jpg</t>
  </si>
  <si>
    <t>Animal Puzzle: Frog</t>
  </si>
  <si>
    <t>08719924010805</t>
  </si>
  <si>
    <t>https://www.heutink.com/int/CmsData/Artikelen/Fotos/4/0/400_0199C0/400_0199C0_main_or_1.jpg</t>
  </si>
  <si>
    <t>Animal Puzzle: Fish</t>
  </si>
  <si>
    <t>08719924010829</t>
  </si>
  <si>
    <t>https://www.heutink.com/int/CmsData/Artikelen/Fotos/4/0/400_0199D0/400_0199D0_main_or_1.jpg</t>
  </si>
  <si>
    <t>Animal Puzzle: Turtle</t>
  </si>
  <si>
    <t>08719924010867</t>
  </si>
  <si>
    <t>https://www.heutink.com/int/CmsData/Artikelen/Fotos/4/0/400_0199E0/400_0199E0_main_or_1.jpg</t>
  </si>
  <si>
    <t>Animal Puzzle: Bird</t>
  </si>
  <si>
    <t>255</t>
  </si>
  <si>
    <t>08719924010881</t>
  </si>
  <si>
    <t>https://www.heutink.com/int/CmsData/Artikelen/Fotos/4/0/400_020050/400_020050_main_or_1.jpg</t>
  </si>
  <si>
    <t>Beech plywood cabinet for storing Botany Puzzles.</t>
  </si>
  <si>
    <t>A beech plywood cabinet for storing the Botany Puzzles.</t>
  </si>
  <si>
    <t>Botany Puzzle Cabinet: 4 Compartments</t>
  </si>
  <si>
    <t>08719924010898</t>
  </si>
  <si>
    <t>https://www.heutink.com/int/CmsData/Artikelen/Fotos/4/0/400_020100/400_020100_main_or_1.jpg</t>
  </si>
  <si>
    <t>Beech plywood cabinet for storing Animal Puzzles.</t>
  </si>
  <si>
    <t>A beech plywood cabinet for storing the Animal Puzzles.</t>
  </si>
  <si>
    <t>Animal Puzzle Cabinet: 5 Compartments</t>
  </si>
  <si>
    <t>08719924010911</t>
  </si>
  <si>
    <t>https://www.heutink.com/int/CmsData/Artikelen/Fotos/4/0/400_020201/400_020201_main_or_1.jpg</t>
  </si>
  <si>
    <t>Plastic control and name cards for each Botany Puzzle component. Includes a wooden box with compartments.</t>
  </si>
  <si>
    <t>Plastic control and name cards for each of the Botany Puzzle components. Includes: a wooden box with compartments and lid.</t>
  </si>
  <si>
    <t>Botany Puzzle Activity Set</t>
  </si>
  <si>
    <t>08719924010942</t>
  </si>
  <si>
    <t>https://www.heutink.com/int/CmsData/Artikelen/Fotos/4/0/400_020301/400_020301_main_or_1.jpg</t>
  </si>
  <si>
    <t>Plastic control and name cards for each Animal Puzzle component. Includes a wooden box with compartments.</t>
  </si>
  <si>
    <t>Plastic control and name cards for each of the Animal Puzzle components. Includes: a wooden box with compartments and lid.</t>
  </si>
  <si>
    <t>Animal Puzzle Activity Set</t>
  </si>
  <si>
    <t>08719924010966</t>
  </si>
  <si>
    <t>https://www.heutink.com/int/CmsData/Artikelen/Fotos/4/0/400_020400/400_020400_main_or_1.jpg</t>
  </si>
  <si>
    <t>Botany Puzzle: Copy Masters Box</t>
  </si>
  <si>
    <t>08719924010973</t>
  </si>
  <si>
    <t>https://www.heutink.com/int/CmsData/Artikelen/Fotos/4/0/400_020500/400_020500_main_or_1.jpg</t>
  </si>
  <si>
    <t>Plastic cards with Botany Puzzle illustrations for copying.</t>
  </si>
  <si>
    <t>Four plastic cards with the Botany Puzzle illustrations for copying.</t>
  </si>
  <si>
    <t>Botany Puzzle: Copy Masters</t>
  </si>
  <si>
    <t>08719924010980</t>
  </si>
  <si>
    <t>https://www.heutink.com/int/CmsData/Artikelen/Fotos/4/0/400_020600/400_020600_main_or_1.jpg</t>
  </si>
  <si>
    <t>Animal Puzzle: Copy Masters Box</t>
  </si>
  <si>
    <t>215</t>
  </si>
  <si>
    <t>5</t>
  </si>
  <si>
    <t>08719924010997</t>
  </si>
  <si>
    <t>https://www.heutink.com/int/CmsData/Artikelen/Fotos/4/0/400_020700/400_020700_main_or_1.jpg</t>
  </si>
  <si>
    <t>Plastic cards with Animal Puzzle illustrations for copying.</t>
  </si>
  <si>
    <t>Five plastic cards with the Animal Puzzle illustrations for copying.</t>
  </si>
  <si>
    <t>Animal Puzzle: Copy Masters</t>
  </si>
  <si>
    <t>08719924055196</t>
  </si>
  <si>
    <t>https://www.heutink.com/int/CmsData/Artikelen/Fotos/4/0/400_020801/400_020801_main_or_1.jpg</t>
  </si>
  <si>
    <t>Contains cards with parts of a plant cell and their definitions.</t>
  </si>
  <si>
    <t xml:space="preserve">This set of nomenclature cards contains all different parts of a plant cell and their definitions. The illustrations of the different parts are printed in color so that they really stand out. The set contains the following parts:&lt;br /&gt;
&lt;br /&gt;
&amp;bull; Adjacent Cell Wall&lt;br /&gt;
&amp;bull; Cytoplasm&lt;br /&gt;
&amp;bull; Nucleus&lt;br /&gt;
&amp;bull; Plasmodesmata&lt;br /&gt;
&amp;bull; Peroxisomes&lt;br /&gt;
&amp;bull; Plant Cell&lt;br /&gt;
&amp;bull; Ribosomes&lt;br /&gt;
&amp;bull; Rough Endoplasmic Reticulum&lt;br /&gt;
&amp;bull; Smooth Endoplasmic Reticulum&lt;br /&gt;
&amp;bull; Cytoskeleton&lt;br /&gt;
&amp;bull; Cytosol&lt;br /&gt;
&amp;bull; Golgi Apparatus&lt;br /&gt;
&amp;bull; Mitochondria&lt;br /&gt;
&amp;bull; Nucleolus&lt;br /&gt;
&amp;bull; Cell Membrane&lt;br /&gt;
&amp;bull; Cell Wall&lt;br /&gt;
&amp;bull; Central Vacuole&lt;br /&gt;
&amp;bull; Chloroplast&lt;br /&gt;
&amp;bull; Chromatin
</t>
  </si>
  <si>
    <t>Plantcell Nomenclature Cards</t>
  </si>
  <si>
    <t>117</t>
  </si>
  <si>
    <t>08719924057435</t>
  </si>
  <si>
    <t>https://www.heutink.com/int/CmsData/Artikelen/Fotos/4/0/400_020901/400_020901_main_or_1.jpg</t>
  </si>
  <si>
    <t>Contains cards with parts of an animal cell and their definitions.</t>
  </si>
  <si>
    <t>Contains the following parts: Animal Cell - Cell Membrane - Centrioles - Mitochondria - Cytosol Chromatin - Cytoplasm - Organelles - Ribosomes - Golgi Apparatus - Lysosomes - Nucleolus - Nuclear Envelope - Peroxisomes - Cilium - Rough Endoplasmic Reticulum - Nucleus - Smooth Endoplasmic Reticulum - Secretory Vesicles. Each part of the cell is pictured isolated. For each of the parts, it includes: • a form card and separate label • a definition card and separate label • 2 control cards labeled at the bottom Cards are made of plastic for durability. Includes a wooden box for storage. Measures 15.5 x 16.5 x 6.5 cm.</t>
  </si>
  <si>
    <t>Animal Cell Nomenclature Cards</t>
  </si>
  <si>
    <t>08719924011000</t>
  </si>
  <si>
    <t>https://www.heutink.com/int/CmsData/Artikelen/Fotos/4/0/400_022600/400_022600_main_or_1.jpg</t>
  </si>
  <si>
    <t>Introduces concept of continents with a smooth surface representing land and water.</t>
  </si>
  <si>
    <t>With the Globe Of Land And Water, the concept of continents is introduced. The globe has an entirely smooth surface, with a beige color representing land and blue representing water. The wooden base holds the globe at a 23° angle, the same as the earth’s axis in relation to the sun.</t>
  </si>
  <si>
    <t>Globe Of Land And Water: Painted</t>
  </si>
  <si>
    <t>08719924011017</t>
  </si>
  <si>
    <t>https://www.heutink.com/int/CmsData/Artikelen/Fotos/4/0/400_022700/400_022700_main_or_1.jpg</t>
  </si>
  <si>
    <t>Contains trays with land and water forms: Lake, Island, Gulf, Peninsula, Strait, Isthmus.</t>
  </si>
  <si>
    <t>6 trays (20 x 20 x 4 cm) containing the following land and water forms:
• Lake
• Island
• Gulf
• Peninsula
• Strait
• Isthmus</t>
  </si>
  <si>
    <t>Land And Water Form Trays: Set 1</t>
  </si>
  <si>
    <t>08719924011024</t>
  </si>
  <si>
    <t>https://www.heutink.com/int/CmsData/Artikelen/Fotos/4/0/400_022800/400_022800_main_or_1.jpg</t>
  </si>
  <si>
    <t>Contains trays with land and water forms: System of Lakes, Archipelago, Bay, Cape.</t>
  </si>
  <si>
    <t>4 trays (20 x 20 x 4 cm) containing the following land and water forms:
• System of Lakes
• Archipelago
• Bay
• Cape</t>
  </si>
  <si>
    <t>Land And Water Form Trays: Set 2</t>
  </si>
  <si>
    <t>08719924011031</t>
  </si>
  <si>
    <t>https://www.heutink.com/int/CmsData/Artikelen/Fotos/4/0/400_022900/400_022900_main_or_1.jpg</t>
  </si>
  <si>
    <t>Plastic cards illustrating different land and water form shapes.</t>
  </si>
  <si>
    <t>10 plastic cards illustrating the different land and water form shapes. These cards (20 x 20 cm) match the land and water form trays, and can be used for the abstraction and naming of the land and water forms.</t>
  </si>
  <si>
    <t>Land Form Cards</t>
  </si>
  <si>
    <t>225</t>
  </si>
  <si>
    <t>08719924011048</t>
  </si>
  <si>
    <t>https://www.heutink.com/int/CmsData/Artikelen/Fotos/4/0/400_0229A0/400_0229A0_main_or_1.jpg</t>
  </si>
  <si>
    <t>Box For Land Form Cards</t>
  </si>
  <si>
    <t>08719924011055</t>
  </si>
  <si>
    <t>https://www.heutink.com/int/CmsData/Artikelen/Fotos/4/0/400_023000/400_023000_main_or_1.jpg</t>
  </si>
  <si>
    <t>Introduces the concept of continents with sand surface representing land and smooth surface representing water.</t>
  </si>
  <si>
    <t xml:space="preserve">With the Globe Of Land And Water, the child gets a sensorial impression of land and water. The globe has a sand surface representing land and a smooth surface representing water. The wooden base holds the globe at a 23&amp;deg; angle, the same as the earth&amp;rsquo;s axis in relation to the sun.
</t>
  </si>
  <si>
    <t>Globe Of Land And Water: Sandpaper</t>
  </si>
  <si>
    <t>08719924011079</t>
  </si>
  <si>
    <t>https://www.heutink.com/int/CmsData/Artikelen/Fotos/4/0/400_023100/400_023100_main_or_1.jpg</t>
  </si>
  <si>
    <t>Reviews concept of continents with named continents. Leads to work with Puzzle Maps.</t>
  </si>
  <si>
    <t>With the Globe Of The Continents, the concept of continents is reviewed with the child and the continents are named. These lead to work with the Puzzle Maps. The wooden base holds the globe at a 23° angle, the same as the earth’s axis in relation to the sun.</t>
  </si>
  <si>
    <t>Globe Of The Continents: Colored</t>
  </si>
  <si>
    <t>08719924011093</t>
  </si>
  <si>
    <t>https://www.heutink.com/int/CmsData/Artikelen/Fotos/4/0/400_023200/400_023200_main_or_1.jpg</t>
  </si>
  <si>
    <t>Wooden flag stand with national flags of each country in Asia.</t>
  </si>
  <si>
    <t xml:space="preserve">A wooden flag stand with the national flags of each of the countries.
</t>
  </si>
  <si>
    <t>Flag Stand Of Asia</t>
  </si>
  <si>
    <t>08719924011116</t>
  </si>
  <si>
    <t>https://www.heutink.com/int/CmsData/Artikelen/Fotos/4/0/400_023300/400_023300_main_or_1.jpg</t>
  </si>
  <si>
    <t>Wooden flag stand with national flags of each country in Europe.</t>
  </si>
  <si>
    <t>Flag Stand Of Europe</t>
  </si>
  <si>
    <t>650</t>
  </si>
  <si>
    <t>08719924011161</t>
  </si>
  <si>
    <t>https://www.heutink.com/int/CmsData/Artikelen/Fotos/4/0/400_0233A0/400_0233A0_main_or_1.jpg</t>
  </si>
  <si>
    <t>Wooden flag stand with national flags of each country in North and South America.</t>
  </si>
  <si>
    <t>Flag Stand Of North &amp; South America - Without Caribbean</t>
  </si>
  <si>
    <t>08719924011185</t>
  </si>
  <si>
    <t>https://www.heutink.com/int/CmsData/Artikelen/Fotos/4/0/400_0233B0/400_0233B0_main_or_1.jpg</t>
  </si>
  <si>
    <t>Wooden flag stand with national flags of each country in Africa.</t>
  </si>
  <si>
    <t>Flag Stand Of Africa</t>
  </si>
  <si>
    <t>08719924011222</t>
  </si>
  <si>
    <t>https://www.heutink.com/int/CmsData/Artikelen/Fotos/4/0/400_023600/400_023600_main_or_1.jpg</t>
  </si>
  <si>
    <t>Puzzle map for building knowledge of geography with laser-cut pieces.</t>
  </si>
  <si>
    <t>Through sensorial activities with the Puzzle Maps, the children begin to build their knowledge of geography. The silkscreened maps are laser cut. Laser cutting insures accuracy and the availability of replacement pieces. Specially designed knobs on each puzzle piece are positioned on the location of the capitals of the countries and states.</t>
  </si>
  <si>
    <t>Puzzle Map: The United States</t>
  </si>
  <si>
    <t>08719924011727</t>
  </si>
  <si>
    <t>https://www.heutink.com/int/CmsData/Artikelen/Fotos/4/0/400_0236B0/400_0236B0_main_or_1.jpg</t>
  </si>
  <si>
    <t>Through sensorial activities with the Puzzle Maps, the children begin to build their knowledge of world geography. The silkscreened maps are laser cut. Laser cutting insures accuracy and the availability of replacement pieces. Specially designed knobs on each puzzle piece are positioned on the location of the capitals of the countries and states.&lt;BR&gt;</t>
  </si>
  <si>
    <t>Puzzle Map: Mexico</t>
  </si>
  <si>
    <t>08719924011734</t>
  </si>
  <si>
    <t>https://www.heutink.com/int/CmsData/Artikelen/Fotos/4/0/400_023700/400_023700_main_or_1.jpg</t>
  </si>
  <si>
    <t>Through sensorial activities with the Puzzle Maps, the children begin to build their knowledge of world geography. The silkscreened maps are laser cut. Laser cutting insures accuracy and the availability of replacement pieces. Specially designed knobs on each puzzle piece are positioned on the location of the capitals of the countries and states.</t>
  </si>
  <si>
    <t>Puzzle Map: Canada</t>
  </si>
  <si>
    <t>08719924011741</t>
  </si>
  <si>
    <t>https://www.heutink.com/int/CmsData/Artikelen/Fotos/4/0/400_023800/400_023800_main_or_1.jpg</t>
  </si>
  <si>
    <t>Pin Flag Maps: North America</t>
  </si>
  <si>
    <t>08719924058241</t>
  </si>
  <si>
    <t>https://www.heutink.com/int/CmsData/Artikelen/Fotos/4/0/400_0238A1/400_0238A1_main_or_1.jpg</t>
  </si>
  <si>
    <t>Pin Flag Maps: Asia</t>
  </si>
  <si>
    <t>08719924011772</t>
  </si>
  <si>
    <t>https://www.heutink.com/int/CmsData/Artikelen/Fotos/4/0/400_023900/400_023900_main_or_1.jpg</t>
  </si>
  <si>
    <t>Pin Flag Maps: South America</t>
  </si>
  <si>
    <t>08719924011796</t>
  </si>
  <si>
    <t>https://www.heutink.com/int/CmsData/Artikelen/Fotos/4/0/400_024001/400_024001_main_or_1.jpg</t>
  </si>
  <si>
    <t>Contains 13 maps for labeling major geographic and political parts of the USA with pin flags.</t>
  </si>
  <si>
    <t>The Cabinet Of The USA contains 13 maps for use by the child to label the major geographical and political parts of the USA and its territories. The child identifies the major features of each state by placing labeled pin flags of differing colors in the correct holes on the maps. Green for the states, red for the cities, blue for water, yellow for mountains, and white for islands. In addition, a label and pin for each state flag is included. The material consists of a beech plywood cabinet with 13 map drawers, pin flags in boxes, control maps and self-adhesive name labels to apply to the flags. Measures: 49 x 34 x 39 cm.</t>
  </si>
  <si>
    <t>Cabinet Of The USA</t>
  </si>
  <si>
    <t>08719924011802</t>
  </si>
  <si>
    <t>https://www.heutink.com/int/CmsData/Artikelen/Fotos/4/0/400_024100/400_024100_main_or_1.jpg</t>
  </si>
  <si>
    <t>Puzzle Map: Japan</t>
  </si>
  <si>
    <t>08719924011819</t>
  </si>
  <si>
    <t>https://www.heutink.com/int/CmsData/Artikelen/Fotos/4/0/400_024200/400_024200_main_or_1.jpg</t>
  </si>
  <si>
    <t>Puzzle Map: Taiwan</t>
  </si>
  <si>
    <t>08719924011826</t>
  </si>
  <si>
    <t>https://www.heutink.com/int/CmsData/Artikelen/Fotos/4/0/400_024300/400_024300_main_or_1.jpg</t>
  </si>
  <si>
    <t>Puzzle Map: China</t>
  </si>
  <si>
    <t>800</t>
  </si>
  <si>
    <t>08719924011857</t>
  </si>
  <si>
    <t>https://www.heutink.com/int/CmsData/Artikelen/Fotos/4/0/400_024900/400_024900_main_or_1.jpg</t>
  </si>
  <si>
    <t>Used as a language resource in the Montessori classroom. Includes farmhouse, people, animals, fences, and working base.</t>
  </si>
  <si>
    <t>The Farm is used as a language resource in the Montessori classroom. It provides a setting for activities of language enrichment, grammar and reading. Included is: a farmhouse, people, animals, fences and a working base.Size: 800 x 510 x 90 mm</t>
  </si>
  <si>
    <t>The Farm</t>
  </si>
  <si>
    <t>08719924011901</t>
  </si>
  <si>
    <t>https://www.heutink.com/int/CmsData/Artikelen/Fotos/4/0/400_0250G0/400_0250G0_main_or_1.jpg</t>
  </si>
  <si>
    <t>Tray containing golden bead materials for introduction of decimal quantities.</t>
  </si>
  <si>
    <t>A tray containing Golden Bead Materials used in the introduction of the decimal quantities of 1, 10, 100 and 1000. Cards are ordered separately.</t>
  </si>
  <si>
    <t>Introduction To Decimal Quantity: Individual Beads (Glass)</t>
  </si>
  <si>
    <t>08719924011918</t>
  </si>
  <si>
    <t>https://www.heutink.com/int/CmsData/Artikelen/Fotos/4/0/400_0250M0/400_0250M0_main_or_1.jpg</t>
  </si>
  <si>
    <t>Introduction To Decimal Quantity: Individual Beads (Nylon)</t>
  </si>
  <si>
    <t>08719924011925</t>
  </si>
  <si>
    <t>https://www.heutink.com/int/CmsData/Artikelen/Fotos/4/0/400_025100/400_025100_main_or_1.jpg</t>
  </si>
  <si>
    <t>A wooden box containing plastic number cards for introduction of values 1, 10, 100, and 1 000.</t>
  </si>
  <si>
    <t>A wooden box containing plastic number cards used for the introduction of the values of 1, 10, 100 and 1000.</t>
  </si>
  <si>
    <t>Introduction To Decimal Symbol</t>
  </si>
  <si>
    <t>08719924011949</t>
  </si>
  <si>
    <t>https://www.heutink.com/int/CmsData/Artikelen/Fotos/4/0/400_0252G0/400_0252G0_main_or_1.jpg</t>
  </si>
  <si>
    <t>Concrete representation of decimal system 1 to 1 000. Includes various components for addition, subtraction, multiplication, and division.</t>
  </si>
  <si>
    <t>A concrete representation of the decimal system 1 to 1000, which demonstrates place value and the concept that a decimal category can not exceed 9. The set includes: 9 individual unit beads, 9 bars of 10, 9 squares of 100, 1 cube of 1000, 3 wooden boxes, 1 wooden unit tray, and a wooden tray.</t>
  </si>
  <si>
    <t>Introduction To The Decimal System: Individual Beads (Glass)</t>
  </si>
  <si>
    <t>08719924011956</t>
  </si>
  <si>
    <t>https://www.heutink.com/int/CmsData/Artikelen/Fotos/4/0/400_0252M0/400_0252M0_main_or_1.jpg</t>
  </si>
  <si>
    <t>Introduction To The Decimal System: Individual Beads (Nylon)</t>
  </si>
  <si>
    <t>08719924011963</t>
  </si>
  <si>
    <t>https://www.heutink.com/int/CmsData/Artikelen/Fotos/4/0/400_025400/400_025400_main_or_1.jpg</t>
  </si>
  <si>
    <t>With this material children can conclude that the sum of numbers up to the nth number, for any n, is always (n²+n)/2.</t>
  </si>
  <si>
    <t>These rods are designed for individual work at a table. Material consists of 2 sets of 10 wooden rods divided into unit increments by alternating colors of red and blue. The Small Numerical Rods are supplied in a wooden box for storage. With this material children can conclude that the sum of numbers up to the nth number, for any n, is always (n2+n)/2.</t>
  </si>
  <si>
    <t>Small Numerical Rods</t>
  </si>
  <si>
    <t>08719924012045</t>
  </si>
  <si>
    <t>https://www.heutink.com/int/CmsData/Artikelen/Fotos/4/0/400_026000/400_026000_main_or_1.jpg</t>
  </si>
  <si>
    <t>Collection of arithmetic signs and number cards for use with various mathematics materials.</t>
  </si>
  <si>
    <t>A collection of arithmetic signs ( + – x ÷ = , etc.) and number cards for use with the various mathematics materials. Includes beechwood box for storage.</t>
  </si>
  <si>
    <t>Arithmetic Signs Box</t>
  </si>
  <si>
    <t>08719924064815</t>
  </si>
  <si>
    <t>https://www.heutink.com/int/CmsData/Artikelen/Fotos/4/0/400_026901/400_026901_main_or_1.jpg</t>
  </si>
  <si>
    <t>The Multi-Base Bead Frame invites the child to explore numbers beyond base 10, up through base 16, and to work with addition, subtraction, and multiplication in these bases. Measures: 49.5 x 34 x 2.5 cm.</t>
  </si>
  <si>
    <t>The Multi-Base Bead Frame follows the child’s work with the Small and Large Bead Frames and the Flat Bead Frame. This material allows the child to explore numbers beyond base 10, up through base 16, and to work with addition, subtraction, and multiplication in these bases. Working with the Multi-Base Bead Frame, the child practices recording, reading, and exchanging quantities, and gains a further understanding of place value and the different number relationships. Measures: 49.5 x 34 x 2.5 cm.</t>
  </si>
  <si>
    <t>Multi-Base Bead Frame</t>
  </si>
  <si>
    <t>205</t>
  </si>
  <si>
    <t>08719924012052</t>
  </si>
  <si>
    <t>https://www.heutink.com/int/CmsData/Artikelen/Fotos/4/0/400_027000/400_027000_main_or_1.jpg</t>
  </si>
  <si>
    <t>Hierarchical and geometric representation of numbers in bases 2 and 3 for counting and converting numbers.</t>
  </si>
  <si>
    <t>Hierarchical and geometric representation of numbers in bases 2 and 3 for counting forwards and backwards, and for converting numbers from base 10 into these bases and vice versa. Chart ordered separately.</t>
  </si>
  <si>
    <t>Multibase Material</t>
  </si>
  <si>
    <t>08719924012205</t>
  </si>
  <si>
    <t>https://www.heutink.com/int/CmsData/Artikelen/Fotos/4/0/400_027101/400_027101_main_or_1.jpg</t>
  </si>
  <si>
    <t>Chart For Multibase Material</t>
  </si>
  <si>
    <t>08719924012229</t>
  </si>
  <si>
    <t>https://www.heutink.com/int/CmsData/Artikelen/Fotos/4/0/400_027200/400_027200_main_or_1.jpg</t>
  </si>
  <si>
    <t>Provides basis for sensorial construction of higher powers of binomial (a + b)³.</t>
  </si>
  <si>
    <t>This cube for (a + b)3 provides the basis necessary for the sensorial construction of higher powers of the same binomial: (a + b)4 and (a + b)5. Contained in a hinged wooden box with lid.</t>
  </si>
  <si>
    <t>Algebraic Binomial Cube</t>
  </si>
  <si>
    <t>08719924012250</t>
  </si>
  <si>
    <t>https://www.heutink.com/int/CmsData/Artikelen/Fotos/4/0/400_0280G0/400_0280G0_main_or_1.jpg</t>
  </si>
  <si>
    <t>Introduces multiplication tables 1 x 1 through 10 x 10 with appropriate bead bars.</t>
  </si>
  <si>
    <t>The purpose of this material is to introduce the child to the multiplication tables 1 x 1 through 10 x 10. The box contains the appropriate amount of bead bars 1-10 to layout each table and its corresponding product.</t>
  </si>
  <si>
    <t>Multiplication Bead Bar Layout Box: Individual Beads (Glass)</t>
  </si>
  <si>
    <t>08719924012267</t>
  </si>
  <si>
    <t>https://www.heutink.com/int/CmsData/Artikelen/Fotos/4/0/400_0280M0/400_0280M0_main_or_1.jpg</t>
  </si>
  <si>
    <t>Multiplication Bead Bar Layout Box: Individual Beads (Nylon)</t>
  </si>
  <si>
    <t>08719924012274</t>
  </si>
  <si>
    <t>https://www.heutink.com/int/CmsData/Artikelen/Fotos/4/0/400_0290G0/400_0290G0_main_or_1.jpg</t>
  </si>
  <si>
    <t>Introduces addition combinations of unit numbers. Includes colored bead stairs, black and white bead stairs, and golden bars.</t>
  </si>
  <si>
    <t>The Addition Snake Game introduces the child to addition combinations of the unit numbers. Contains 1 box with 5 sets of Colored Bead Stairs, 1 box with 1 set of Black And White Bead Stairs, and 1 box with 23 Golden Bars Of 10. The 3 boxes fit neatly into a beechwood tray.</t>
  </si>
  <si>
    <t>Addition Snake Game: Individual Beads (Glass)</t>
  </si>
  <si>
    <t>08719924012281</t>
  </si>
  <si>
    <t>https://www.heutink.com/int/CmsData/Artikelen/Fotos/4/0/400_0290M0/400_0290M0_main_or_1.jpg</t>
  </si>
  <si>
    <t>Addition Snake Game: Individual Beads (Nylon)</t>
  </si>
  <si>
    <t>08719924012298</t>
  </si>
  <si>
    <t>https://www.heutink.com/int/CmsData/Artikelen/Fotos/4/0/400_0291G0/400_0291G0_main_or_1.jpg</t>
  </si>
  <si>
    <t>Introduces unit combinations of subtraction. Includes negative bead stairs, colored bead stairs, golden bars, and black and white bead stair.</t>
  </si>
  <si>
    <t>The purpose of this material is to introduce the child to the unit combinations of subtraction. Includes: 1 box containing 5 sets of Negative Bead Stairs, 1 box containing 5 sets of Colored Bead Stairs, 1 box containing 23 Golden Bars Of 10, and 1 box containing 1 Black And White Bead Stair. The 4 boxes fit neatly into a beechwood tray.</t>
  </si>
  <si>
    <t>Subtraction Snake Game: Individual Beads (Glass)</t>
  </si>
  <si>
    <t>08719924012304</t>
  </si>
  <si>
    <t>https://www.heutink.com/int/CmsData/Artikelen/Fotos/4/0/400_0291M0/400_0291M0_main_or_1.jpg</t>
  </si>
  <si>
    <t>Subtraction Snake Game: Individual Beads (Nylon)</t>
  </si>
  <si>
    <t>08719924012311</t>
  </si>
  <si>
    <t>https://www.heutink.com/int/CmsData/Artikelen/Fotos/4/0/400_0292G0/400_0292G0_main_or_1.jpg</t>
  </si>
  <si>
    <t>Introduces concept of negative numbers. Includes various bead materials.</t>
  </si>
  <si>
    <t>This material is used to introduce the concept of negative numbers. The material consists of a presentation tray containing 6 boxes of Bead Material, 1 box containing 5 sets of Colored Bead Stairs, 1 box containing 5 sets of Negative Bead Stairs, 1 box containing 1 Black And White Bead Stair, 1 box containing 23 Golden Bars Of 10, 1 box containing 1 Red And White Bead Stair and 1 box containing 23 Gray Bars Of 10.</t>
  </si>
  <si>
    <t>Elementary Negative Snake Game: Individual Beads Glass</t>
  </si>
  <si>
    <t>08719924012328</t>
  </si>
  <si>
    <t>https://www.heutink.com/int/CmsData/Artikelen/Fotos/4/0/400_0292M0/400_0292M0_main_or_1.jpg</t>
  </si>
  <si>
    <t>Elementary Negative Snake Game: Individual Beads Nylon</t>
  </si>
  <si>
    <t>08719924012335</t>
  </si>
  <si>
    <t>https://www.heutink.com/int/CmsData/Artikelen/Fotos/4/0/400_0293G0/400_0293G0_main_or_1.jpg</t>
  </si>
  <si>
    <t>Introduces unit combinations of multiplication. Includes colored bead stairs, golden bars, and black and white bead stair.</t>
  </si>
  <si>
    <t>The purpose of this material is to introduce the child to the unit combinations of multiplication. Includes 1 box containing 5 sets of Colored Bead Stairs, 1 box containing 23 Golden Bars Of 10, and 1 box containing 1 Black And White Bead Stair. The 3 boxes fit neatly into a beechwood tray.</t>
  </si>
  <si>
    <t>Multiplication Snake Game: Individual Beads (Glass)</t>
  </si>
  <si>
    <t>08719924012342</t>
  </si>
  <si>
    <t>https://www.heutink.com/int/CmsData/Artikelen/Fotos/4/0/400_0293M0/400_0293M0_main_or_1.jpg</t>
  </si>
  <si>
    <t>Multiplication Snake Game: Individual Beads (Nylon)</t>
  </si>
  <si>
    <t>08719924012366</t>
  </si>
  <si>
    <t>https://www.heutink.com/int/CmsData/Artikelen/Fotos/4/0/400_035000/400_035000_main_or_1.jpg</t>
  </si>
  <si>
    <t>Representation of classic design to discover the principle of a keystone and its function in supporting an arch.</t>
  </si>
  <si>
    <t>This ingenious representation of a classic design allows the builder to discover the principle of the keystone and its function in the support of an arch. Made from beechwood.</t>
  </si>
  <si>
    <t>The Roman Arch</t>
  </si>
  <si>
    <t>08719924012397</t>
  </si>
  <si>
    <t>https://www.heutink.com/int/CmsData/Artikelen/Fotos/4/0/400_040000/400_040000_main_or_1.jpg</t>
  </si>
  <si>
    <t>Set for cutting exercises including wooden tray, small box, scissors, and exercise sheets.</t>
  </si>
  <si>
    <t>An all-inclusive set for cutting exercises in the classroom. Includes: a wooden tray and small box, a pair of scissors and several scissors exercise sheets. See Item Number 567700 Scissors Exercises to order additional sheets.</t>
  </si>
  <si>
    <t>Cutting And Scissor Tray</t>
  </si>
  <si>
    <t>08719924012403</t>
  </si>
  <si>
    <t>https://www.heutink.com/int/CmsData/Artikelen/Fotos/4/0/400_040100/400_040100_main_or_1.jpg</t>
  </si>
  <si>
    <t>Set for gluing and pasting exercises including a wooden box, a brush, and a glass jar with a lid.</t>
  </si>
  <si>
    <t>An all-inclusive set for gluing and pasting exercises in the classroom. Includes: a wooden box with six compartments, a glue/paste brush and a glass jar with lid. The lid of the box has a cutout hole that holds the jar upright to avoid spilling the contents.</t>
  </si>
  <si>
    <t>Glue And Paste Box</t>
  </si>
  <si>
    <t>08719924012410</t>
  </si>
  <si>
    <t>https://www.heutink.com/int/CmsData/Artikelen/Fotos/4/0/400_040500/400_040500_main_or_1.jpg</t>
  </si>
  <si>
    <t>Tray for sorting various objects, good for fine motor skills, color discrimination, and sorting.</t>
  </si>
  <si>
    <t>A tray used for the children to sort all kinds of things from within their environment. Good for practice of the fine motor skills, color discrimination and sorting.</t>
  </si>
  <si>
    <t>3600</t>
  </si>
  <si>
    <t>Sorting Tray: Small</t>
  </si>
  <si>
    <t>38</t>
  </si>
  <si>
    <t>08719924012427</t>
  </si>
  <si>
    <t>https://www.heutink.com/int/CmsData/Artikelen/Fotos/4/0/400_040600/400_040600_main_or_1.jpg</t>
  </si>
  <si>
    <t xml:space="preserve">A tray used for the children to sort all kinds of things from within their environment. Good for practice of the fine motor skills, color discrimination and sorting. Objects are not included.
</t>
  </si>
  <si>
    <t>Sorting Tray</t>
  </si>
  <si>
    <t>309</t>
  </si>
  <si>
    <t>105</t>
  </si>
  <si>
    <t>49</t>
  </si>
  <si>
    <t>08719924012434</t>
  </si>
  <si>
    <t>https://www.heutink.com/int/CmsData/Artikelen/Fotos/4/0/400_040700/400_040700_main_or_1.jpg</t>
  </si>
  <si>
    <t>Board with 3 ropes in different colors for learning braiding.</t>
  </si>
  <si>
    <t>This material invites the child to learn braiding in an easy and simple way. Fastened on the wooden board are 3 rope-like strings in 3 different colors. Good for practice of the fine motor skills.</t>
  </si>
  <si>
    <t>Braiding Board</t>
  </si>
  <si>
    <t>349</t>
  </si>
  <si>
    <t>284</t>
  </si>
  <si>
    <t>61</t>
  </si>
  <si>
    <t>08719924012441</t>
  </si>
  <si>
    <t>https://www.heutink.com/int/CmsData/Artikelen/Fotos/4/0/400_040800/400_040800_main_or_1.jpg</t>
  </si>
  <si>
    <t>Sandpaper Letter Tracing Tray</t>
  </si>
  <si>
    <t>08719924058395</t>
  </si>
  <si>
    <t>https://www.heutink.com/int/CmsData/Artikelen/Fotos/4/0/400_040900/400_040900_main_or_1.jpg</t>
  </si>
  <si>
    <t>Stacking rings on a rocking cone-shaped peg to develop hand-eye coordination, size discrimination, and spatial awareness.</t>
  </si>
  <si>
    <t>The child stacks the rings on the 'rocking' cone-shaped peg. Use of this material aids in developing hand-eye concentration, size discrimination, concentration, focus and spatial awareness. Measures: 17.5 x Ø 12.5 cm.</t>
  </si>
  <si>
    <t>Rocking Stacker</t>
  </si>
  <si>
    <t>08719924058401</t>
  </si>
  <si>
    <t>https://www.heutink.com/int/CmsData/Artikelen/Fotos/4/0/400_041000/400_041000_main_or_1.jpg</t>
  </si>
  <si>
    <t>Exercise for hand-eye coordination, building hand muscles, and dexterity using bolts and pegs.</t>
  </si>
  <si>
    <t>With this exercise the child perfects its hand/eye coordination, builds hand muscles and dexterity and practices using the fine motor pincer grasp when manipulating the bolts. The last of which is essential for a proper pencil grasp. Measures: 24 x 16 x 5.5 cm.</t>
  </si>
  <si>
    <t>Bolts And Pegs</t>
  </si>
  <si>
    <t>08719924012458</t>
  </si>
  <si>
    <t>https://www.heutink.com/int/CmsData/Artikelen/Fotos/4/0/400_041100/400_041100_main_or_1.jpg</t>
  </si>
  <si>
    <t>A box for practicing hand-eye coordination and becoming familiar with object permanence.</t>
  </si>
  <si>
    <t xml:space="preserve">A box to practice hand-eye coordination and become familiar with object permanence.
</t>
  </si>
  <si>
    <t>Object Permanence Box With Tray</t>
  </si>
  <si>
    <t>08719924012472</t>
  </si>
  <si>
    <t>https://www.heutink.com/int/CmsData/Artikelen/Fotos/4/0/400_041200/400_041200_main_or_1.jpg</t>
  </si>
  <si>
    <t>Object Permanence Box With Drawer</t>
  </si>
  <si>
    <t>455</t>
  </si>
  <si>
    <t>08719924012489</t>
  </si>
  <si>
    <t>https://www.heutink.com/int/CmsData/Artikelen/Fotos/4/0/400_041300/400_041300_main_or_1.jpg</t>
  </si>
  <si>
    <t>Develops tracking movement and understanding of object permanence with lightweight ball.</t>
  </si>
  <si>
    <t>When the child has mastered ‘pulling up’, he is able to place the ball in the Ball Tracker. The light-weight ball moves slowly enough for the child to follow it or track it with its eyes. Tracking movement is important for later reading and writing. At the bottom of the Ball Tracker, the ball disappears for a short while, which is often referred to as object permanence. This makes the exercise even more exciting. Measures: 57&amp;nbsp;x 24 x 44&amp;nbsp;cm.Ball diameter: 5 cm.</t>
  </si>
  <si>
    <t>Ball Tracker</t>
  </si>
  <si>
    <t>08719924058364</t>
  </si>
  <si>
    <t>https://www.heutink.com/int/CmsData/Artikelen/Fotos/4/0/400_041400/400_041400_main_or_1.jpg</t>
  </si>
  <si>
    <t>Ideal first book for reading with a baby. Measures 12 x 12 cm.</t>
  </si>
  <si>
    <t>This ideal first book is perfectly suited for reading with your baby. Measures: 12 x 12 cm.</t>
  </si>
  <si>
    <t>My First Book: Pets</t>
  </si>
  <si>
    <t>08719924058371</t>
  </si>
  <si>
    <t>https://www.heutink.com/int/CmsData/Artikelen/Fotos/4/0/400_041500/400_041500_main_or_1.jpg</t>
  </si>
  <si>
    <t>My First Book: Fruit</t>
  </si>
  <si>
    <t>08719924058388</t>
  </si>
  <si>
    <t>https://www.heutink.com/int/CmsData/Artikelen/Fotos/4/0/400_041600/400_041600_main_or_1.jpg</t>
  </si>
  <si>
    <t>My First Book: Vegetables</t>
  </si>
  <si>
    <t>08719924058418</t>
  </si>
  <si>
    <t>https://www.heutink.com/int/CmsData/Artikelen/Fotos/4/0/400_041700/400_041700_main_or_1.jpg</t>
  </si>
  <si>
    <t>Develops refined hand movements as well as hand, wrist, and finger control by pushing balls through lined holes.</t>
  </si>
  <si>
    <t>The child pushes the balls through the lined holes. This action develops the refined hand movements - hand, wrist and finger control. It improves the child's manipulative skills, strengthens their fingers and hands, and gives an understanding of object permanence. Measures: 23 x 16 x 10.5 cm.</t>
  </si>
  <si>
    <t>Push Box</t>
  </si>
  <si>
    <t>14</t>
  </si>
  <si>
    <t>12</t>
  </si>
  <si>
    <t>08719924058425</t>
  </si>
  <si>
    <t>https://www.heutink.com/int/CmsData/Artikelen/Fotos/4/0/400_041800/400_041800_main_or_1.jpg</t>
  </si>
  <si>
    <t>Develops problem-solving skills, hand-eye coordination, size discrimination, and visual perception with easy-to-pull slide and cylinders.</t>
  </si>
  <si>
    <t>Use of this material helps the child develop his problem solving skills, hand-eye coordination, size discrimination and visual perception. The easy to pull slide and action of the cylinders motivates the child to repeat the activity. Measures: 35 x 11 x 12 cm.</t>
  </si>
  <si>
    <t>Cylinder Slide</t>
  </si>
  <si>
    <t>08719924012496</t>
  </si>
  <si>
    <t>https://www.heutink.com/int/CmsData/Artikelen/Fotos/4/0/400_041900/400_041900_main_or_1.jpg</t>
  </si>
  <si>
    <t>Rectangular box with a flip lid and hole for inserting a knit ball.</t>
  </si>
  <si>
    <t>A rectangular box with 2 compartments and a flip lid with one hole. The child inserts the knit ball in the hole and flips the lid over to expose it.</t>
  </si>
  <si>
    <t>Imbucare Box With Flip Lid – Knit Ball</t>
  </si>
  <si>
    <t>08719924012502</t>
  </si>
  <si>
    <t>https://www.heutink.com/int/CmsData/Artikelen/Fotos/4/0/400_042100/400_042100_main_or_1.jpg</t>
  </si>
  <si>
    <t>Box for practicing hand-eye coordination with large a cylinder.</t>
  </si>
  <si>
    <t>A box to practice hand-eye coordination.</t>
  </si>
  <si>
    <t>Imbucare Box With Large Cylinder</t>
  </si>
  <si>
    <t>08719924012519</t>
  </si>
  <si>
    <t>https://www.heutink.com/int/CmsData/Artikelen/Fotos/4/0/400_042200/400_042200_main_or_1.jpg</t>
  </si>
  <si>
    <t>Box for practicing hand-eye coordination with small a cylinder.</t>
  </si>
  <si>
    <t>Imbucare Box With Small Cylinder</t>
  </si>
  <si>
    <t>08719924012526</t>
  </si>
  <si>
    <t>https://www.heutink.com/int/CmsData/Artikelen/Fotos/4/0/400_042300/400_042300_main_or_1.jpg</t>
  </si>
  <si>
    <t>Box for practicing hand-eye coordination with a cube.</t>
  </si>
  <si>
    <t>Imbucare Box With Cube</t>
  </si>
  <si>
    <t>08719924012533</t>
  </si>
  <si>
    <t>https://www.heutink.com/int/CmsData/Artikelen/Fotos/4/0/400_042400/400_042400_main_or_1.jpg</t>
  </si>
  <si>
    <t>Box for practicing hand-eye coordination with a triangular prism.</t>
  </si>
  <si>
    <t>Imbucare Box With Triangular Prism</t>
  </si>
  <si>
    <t>08719924012540</t>
  </si>
  <si>
    <t>https://www.heutink.com/int/CmsData/Artikelen/Fotos/4/0/400_042500/400_042500_main_or_1.jpg</t>
  </si>
  <si>
    <t>Box for practicing hand-eye coordination with a rectangular prism.</t>
  </si>
  <si>
    <t>Imbucare Box With Rectangular Prism</t>
  </si>
  <si>
    <t>297</t>
  </si>
  <si>
    <t>116</t>
  </si>
  <si>
    <t>118</t>
  </si>
  <si>
    <t>08719924012557</t>
  </si>
  <si>
    <t>https://www.heutink.com/int/CmsData/Artikelen/Fotos/4/0/400_042600/400_042600_main_or_1.jpg</t>
  </si>
  <si>
    <t>Rectangular box with a flip lid and slot for inserting a disc.</t>
  </si>
  <si>
    <t>A rectangular box with 2 compartments and a flip lid with 1 slot. The child inserts the disc in the hole and flips the lid to expose it.</t>
  </si>
  <si>
    <t>Imbucare Box With Flip Lid – 1 Slot</t>
  </si>
  <si>
    <t>156</t>
  </si>
  <si>
    <t>08719924012564</t>
  </si>
  <si>
    <t>https://www.heutink.com/int/CmsData/Artikelen/Fotos/4/0/400_042700/400_042700_main_or_1.jpg</t>
  </si>
  <si>
    <t>Rectangular box with a flip lid and 4 geometric shapes for inserting shapes.</t>
  </si>
  <si>
    <t>A rectangular box with 2 compartments and a flip lid with 4 cut-out geometric shapes. The child inserts the shapes in the correct holes and flips the lid over to expose the shapes.</t>
  </si>
  <si>
    <t>Imbucare Box With Flip Lid – 4 Shapes</t>
  </si>
  <si>
    <t>271</t>
  </si>
  <si>
    <t>201</t>
  </si>
  <si>
    <t>94</t>
  </si>
  <si>
    <t>08719924012571</t>
  </si>
  <si>
    <t>https://www.heutink.com/int/CmsData/Artikelen/Fotos/4/0/400_042800/400_042800_main_or_1.jpg</t>
  </si>
  <si>
    <t>Box with a sliding lid to become familiar with object permanence by placing various objects. Objects not included.</t>
  </si>
  <si>
    <t xml:space="preserve">A box with 2 compartments and a sliding lid. The child places various objects in one or both compartments and slides the lid to cover or uncover them. Objects are not included.
</t>
  </si>
  <si>
    <t>Box With Sliding Lid</t>
  </si>
  <si>
    <t>509</t>
  </si>
  <si>
    <t>263</t>
  </si>
  <si>
    <t>08719924012588</t>
  </si>
  <si>
    <t>https://www.heutink.com/int/CmsData/Artikelen/Fotos/4/0/400_042900/400_042900_main_or_1.jpg</t>
  </si>
  <si>
    <t>Tray with removable divider board and slot for inserting a disc.</t>
  </si>
  <si>
    <t>A tray with a removable wooden divider board with 1 slot. The child inserts the disc through the slot where it ‘disappears’ behind the divider board. May also be used with two children where they each sit at one side and ‘pass’ the disc back and forth. The bottom of the tray is covered in felt to reduce noise.</t>
  </si>
  <si>
    <t>Imbucare Board With Disc</t>
  </si>
  <si>
    <t>08719924012595</t>
  </si>
  <si>
    <t>https://www.heutink.com/int/CmsData/Artikelen/Fotos/4/0/400_043000/400_043000_main_or_1.jpg</t>
  </si>
  <si>
    <t>Tray with removable divider board and hole for inserting a knit ball.</t>
  </si>
  <si>
    <t>A tray with a removable wooden divider board with 1 hole. The child inserts the ball through the hole where it ‘disappears’ behind the divider board. May also be used with two children where they each sit at one side and ‘pass’ the ball back and forth. The bottom of the tray is covered in felt to reduce noise.</t>
  </si>
  <si>
    <t>Imbucare Board With Knit Ball</t>
  </si>
  <si>
    <t>08719924012601</t>
  </si>
  <si>
    <t>https://www.heutink.com/int/CmsData/Artikelen/Fotos/4/0/400_043100/400_043100_main_or_1.jpg</t>
  </si>
  <si>
    <t>Tray with 6 pegs for developing hand-eye coordination and color sorting.</t>
  </si>
  <si>
    <t>A tray with 6 pegs to develop hand-eye coordination. The child can also practice color sorting.</t>
  </si>
  <si>
    <t>Imbucare Peg Box</t>
  </si>
  <si>
    <t>08719924012618</t>
  </si>
  <si>
    <t>https://www.heutink.com/int/CmsData/Artikelen/Fotos/4/0/400_043200/400_043200_main_or_1.jpg</t>
  </si>
  <si>
    <t>Box for inserting a knit ball and opening a tray to expose it.</t>
  </si>
  <si>
    <t>The child inserts the knit ball in the hole and opens the tray to expose it.</t>
  </si>
  <si>
    <t>Imbucare Box With Knit Ball</t>
  </si>
  <si>
    <t>08719924012632</t>
  </si>
  <si>
    <t>https://www.heutink.com/int/CmsData/Artikelen/Fotos/4/0/400_043300/400_043300_main_or_1.jpg</t>
  </si>
  <si>
    <t>Box with 3 colored knit balls on strings, stakes, and a wooden slat with dowels.</t>
  </si>
  <si>
    <t>A box with a red, a yellow and a blue circle printed on the lid. The box houses 3 colored knit balls on strings, 2 stakes and 1 wooden slat with dowels. A rack is built on the box and the 3 knit balls are hung from the dowels.</t>
  </si>
  <si>
    <t>Imbucare Box With 3 Colored Knit Balls</t>
  </si>
  <si>
    <t>184</t>
  </si>
  <si>
    <t>63</t>
  </si>
  <si>
    <t>08719924012649</t>
  </si>
  <si>
    <t>https://www.heutink.com/int/CmsData/Artikelen/Fotos/4/0/400_043500/400_043500_main_or_1.jpg</t>
  </si>
  <si>
    <t>Exercise for putting a wooden egg, a ball, and a cube in corresponding containers.</t>
  </si>
  <si>
    <t>By eight or nine months, an infant can explore putting a wooden egg in a cup and taking it out again. Putting a ball in a cup is a new experience, because the child has to turn over the cup to remove the ball. Putting a cube in a box is even more challenging because it is necessary to line up the corners of the box and cube for success.</t>
  </si>
  <si>
    <t>3D Object Fitting Exercise</t>
  </si>
  <si>
    <t>08719924012656</t>
  </si>
  <si>
    <t>https://www.heutink.com/int/CmsData/Artikelen/Fotos/4/0/400_044100/400_044100_main_or_1.jpg</t>
  </si>
  <si>
    <t>Four 1-piece puzzles: large circle, small circle, square, equilateral triangle.</t>
  </si>
  <si>
    <t>Single Shape Puzzle Set</t>
  </si>
  <si>
    <t>08719924012663</t>
  </si>
  <si>
    <t>https://www.heutink.com/int/CmsData/Artikelen/Fotos/4/0/400_044200/400_044200_main_or_1.jpg</t>
  </si>
  <si>
    <t>Two 3-piece puzzles: circle-square-triangle and 3 sizes of circles.</t>
  </si>
  <si>
    <t>Two 3-piece puzzles: circle-square-triangle, and 3 sizes of circles.</t>
  </si>
  <si>
    <t>Multiple Shape Puzzle Set</t>
  </si>
  <si>
    <t>08719924012670</t>
  </si>
  <si>
    <t>https://www.heutink.com/int/CmsData/Artikelen/Fotos/4/0/400_044300/400_044300_main_or_1.jpg</t>
  </si>
  <si>
    <t>Stimulates language, hand-eye coordination and fine motor skills with a realistic image of a seal.</t>
  </si>
  <si>
    <t>This puzzle stimulates hand-eye coordination and fine motor skills of the young child. The realistic photo makes it very attractive to work with this puzzle.</t>
  </si>
  <si>
    <t>Toddler Puzzle: Seal</t>
  </si>
  <si>
    <t>08719924012687</t>
  </si>
  <si>
    <t>https://www.heutink.com/int/CmsData/Artikelen/Fotos/4/0/400_044350/400_044350_main_or_1.jpg</t>
  </si>
  <si>
    <t>Stimulates language, hand-eye coordination and fine motor skills with realistic images of bears.</t>
  </si>
  <si>
    <t xml:space="preserve">This attractive puzzle stimulates hand-eye coordination and fine motor skills of the young child. The realistic images are placed in the right proportions and enable the child to learn the difference between &amp;lsquo;big&amp;rsquo; and &amp;lsquo;small&amp;rsquo;.
</t>
  </si>
  <si>
    <t>Toddler Puzzle: 3 Bears</t>
  </si>
  <si>
    <t>08719924012694</t>
  </si>
  <si>
    <t>https://www.heutink.com/int/CmsData/Artikelen/Fotos/4/0/400_044400/400_044400_main_or_1.jpg</t>
  </si>
  <si>
    <t>Stimulates language, hand-eye coordination and fine motor skills with realistic images of elephants.</t>
  </si>
  <si>
    <t xml:space="preserve">This attractive puzzle stimulates hand-eye coordination and fine motor skills of the young child. The realistic images enable the child to learn the difference between &amp;lsquo;big&amp;rsquo; and &amp;lsquo;small&amp;rsquo;;.
</t>
  </si>
  <si>
    <t>Toddler Puzzle: 4 Elephants</t>
  </si>
  <si>
    <t>08719924012700</t>
  </si>
  <si>
    <t>https://www.heutink.com/int/CmsData/Artikelen/Fotos/4/0/400_044450/400_044450_main_or_1.jpg</t>
  </si>
  <si>
    <t>Stimulates language, hand-eye coordination and fine motor skills with realistic images of wild animals.</t>
  </si>
  <si>
    <t>Toddler Puzzle: 5 Wild Animals</t>
  </si>
  <si>
    <t>08719924012717</t>
  </si>
  <si>
    <t>https://www.heutink.com/int/CmsData/Artikelen/Fotos/4/0/400_044500/400_044500_main_or_1.jpg</t>
  </si>
  <si>
    <t>Stimulates language, hand-eye coordination and fine motor skills with a realistic image of a giraffe.</t>
  </si>
  <si>
    <t xml:space="preserve">This attractive and realistic puzzle stimulates hand-eye coordination and fine motor skills of the young child. Each puzzle piece represents a part of the animal, which stimulates the child&amp;rsquo;s vocabulary.
</t>
  </si>
  <si>
    <t>Toddler Puzzle: Giraffe</t>
  </si>
  <si>
    <t>08719924046149</t>
  </si>
  <si>
    <t>https://www.heutink.com/int/CmsData/Artikelen/Fotos/4/0/400_044510/400_044510_main_or_1.jpg</t>
  </si>
  <si>
    <t>Stimulates language, hand-eye coordination and fine motor skills with a realistic image of a cauliflower.</t>
  </si>
  <si>
    <t xml:space="preserve">This puzzle stimulates hand-eye coordination and fine motor skills of the young child. The realistic photo makes it very attractive to work with this puzzle. Measures: 245 x 145 mm.
</t>
  </si>
  <si>
    <t>Toddler Puzzle: Cauliflower</t>
  </si>
  <si>
    <t>122</t>
  </si>
  <si>
    <t>08719924046156</t>
  </si>
  <si>
    <t>https://www.heutink.com/int/CmsData/Artikelen/Fotos/4/0/400_044520/400_044520_main_or_1.jpg</t>
  </si>
  <si>
    <t>Stimulates language, hand-eye coordination and fine motor skills with realistic images of vegetables.</t>
  </si>
  <si>
    <t xml:space="preserve">This attractive puzzle stimulates hand-eye coordination and fine motor skills of the young child. The realistic images are placed in the right proportions and enable the child to learn the difference between &amp;lsquo;big&amp;rsquo; and &amp;lsquo;small&amp;rsquo;. Measures: 294 x 120 mm.
</t>
  </si>
  <si>
    <t>Toddler Puzzle: 3 Vegetables</t>
  </si>
  <si>
    <t>375</t>
  </si>
  <si>
    <t>123</t>
  </si>
  <si>
    <t>28</t>
  </si>
  <si>
    <t>08719924046163</t>
  </si>
  <si>
    <t>https://www.heutink.com/int/CmsData/Artikelen/Fotos/4/0/400_044530/400_044530_main_or_1.jpg</t>
  </si>
  <si>
    <t>Stimulates language, hand-eye coordination and fine motor skills with realistic images of tomatoes.</t>
  </si>
  <si>
    <t xml:space="preserve">This attractive puzzle stimulates hand-eye coordination and fine motor skills of the young child. The realistic images enable the child to learn the difference between &amp;lsquo;big&amp;rsquo; and &amp;lsquo;small&amp;rsquo;. Measures: 375 x 120 mm.
</t>
  </si>
  <si>
    <t>Toddler Puzzle: 4 Tomatoes</t>
  </si>
  <si>
    <t>08719924046170</t>
  </si>
  <si>
    <t>https://www.heutink.com/int/CmsData/Artikelen/Fotos/4/0/400_044540/400_044540_main_or_1.jpg</t>
  </si>
  <si>
    <t xml:space="preserve">This attractive puzzle stimulates hand-eye coordination and fine motor skills of the young child. The realistic images are placed in the right proportions and enable the child to learn the difference between &amp;lsquo;big&amp;rsquo; and &amp;lsquo;small&amp;rsquo;. Measures: 420 x 135 mm.
</t>
  </si>
  <si>
    <t>Toddler Puzzle: 5 Vegetables</t>
  </si>
  <si>
    <t>08719924046187</t>
  </si>
  <si>
    <t>https://www.heutink.com/int/CmsData/Artikelen/Fotos/4/0/400_044550/400_044550_main_or_1.jpg</t>
  </si>
  <si>
    <t>Stimulates language, hand-eye coordination and fine motor skills with a realistic image of a fennel.</t>
  </si>
  <si>
    <t xml:space="preserve">This attractive and realistic puzzle stimulates hand-eye coordination and fine motor skills of the young child. Each puzzle piece represents a part of the animal, which stimulates the child&amp;rsquo;s vocabulary. Measures: 208 x 208 mm.
</t>
  </si>
  <si>
    <t>Toddler Puzzle: Fennel</t>
  </si>
  <si>
    <t>08719924046194</t>
  </si>
  <si>
    <t>https://www.heutink.com/int/CmsData/Artikelen/Fotos/4/0/400_044560/400_044560_main_or_1.jpg</t>
  </si>
  <si>
    <t>Stimulates language, hand-eye coordination and fine motor skills with a realistic image of grapes.</t>
  </si>
  <si>
    <t xml:space="preserve">This attractive puzzle stimulates hand-eye coordination and fine motor skills of the young child. The realistic photo makes it very attractive to work with this puzzle. Measures: 245 x 145 mm.
</t>
  </si>
  <si>
    <t>Toddler Puzzle: Grapes</t>
  </si>
  <si>
    <t>08719924046200</t>
  </si>
  <si>
    <t>https://www.heutink.com/int/CmsData/Artikelen/Fotos/4/0/400_044570/400_044570_main_or_1.jpg</t>
  </si>
  <si>
    <t>Stimulates language, hand-eye coordination and fine motor skills with realistic images of melons.</t>
  </si>
  <si>
    <t>Toddler Puzzle: 3 Melons</t>
  </si>
  <si>
    <t>08719924046217</t>
  </si>
  <si>
    <t>https://www.heutink.com/int/CmsData/Artikelen/Fotos/4/0/400_044580/400_044580_main_or_1.jpg</t>
  </si>
  <si>
    <t>Stimulates language, hand-eye coordination and fine motor skills with realistic images of strawberries.</t>
  </si>
  <si>
    <t>Toddler Puzzle: 4 Strawberries</t>
  </si>
  <si>
    <t>136</t>
  </si>
  <si>
    <t>08719924046224</t>
  </si>
  <si>
    <t>https://www.heutink.com/int/CmsData/Artikelen/Fotos/4/0/400_044590/400_044590_main_or_1.jpg</t>
  </si>
  <si>
    <t>Stimulates language, hand-eye coordination and fine motor skills with realistic images of fruit.</t>
  </si>
  <si>
    <t>Toddler Puzzle: 5 Fruits</t>
  </si>
  <si>
    <t>08719924046231</t>
  </si>
  <si>
    <t>https://www.heutink.com/int/CmsData/Artikelen/Fotos/4/0/400_044600/400_044600_main_or_1.jpg</t>
  </si>
  <si>
    <t>Stimulates language, hand-eye coordination and fine motor skills with a realistic images of an apple.</t>
  </si>
  <si>
    <t>Toddler Puzzle: Apple</t>
  </si>
  <si>
    <t>147</t>
  </si>
  <si>
    <t>08719924046248</t>
  </si>
  <si>
    <t>https://www.heutink.com/int/CmsData/Artikelen/Fotos/4/0/400_044610/400_044610_main_or_1.jpg</t>
  </si>
  <si>
    <t>Stimulates language, hand-eye coordination and fine motor skills with a realistic image of a rooster.</t>
  </si>
  <si>
    <t>Toddler Puzzle: Rooster</t>
  </si>
  <si>
    <t>08719924046255</t>
  </si>
  <si>
    <t>https://www.heutink.com/int/CmsData/Artikelen/Fotos/4/0/400_044620/400_044620_main_or_1.jpg</t>
  </si>
  <si>
    <t>Stimulates language, hand-eye coordination and fine motor skills with realistic images of sheep.</t>
  </si>
  <si>
    <t>Toddler Puzzle: 3 Sheep</t>
  </si>
  <si>
    <t>08719924046262</t>
  </si>
  <si>
    <t>https://www.heutink.com/int/CmsData/Artikelen/Fotos/4/0/400_044630/400_044630_main_or_1.jpg</t>
  </si>
  <si>
    <t>Stimulates language, hand-eye coordination and fine motor skills with realistic images of rabbits.</t>
  </si>
  <si>
    <t>Toddler Puzzle: 4 Rabbits</t>
  </si>
  <si>
    <t>08719924046279</t>
  </si>
  <si>
    <t>https://www.heutink.com/int/CmsData/Artikelen/Fotos/4/0/400_044640/400_044640_main_or_1.jpg</t>
  </si>
  <si>
    <t>Stimulates language, hand-eye coordination and fine motor skills with realistic images of farm animals.</t>
  </si>
  <si>
    <t>Toddler Puzzle: 5 Farm Animals</t>
  </si>
  <si>
    <t>08719924046286</t>
  </si>
  <si>
    <t>https://www.heutink.com/int/CmsData/Artikelen/Fotos/4/0/400_044650/400_044650_main_or_1.jpg</t>
  </si>
  <si>
    <t>Stimulates language, hand-eye coordination and fine motor skills with a realistic image of a goat.</t>
  </si>
  <si>
    <t>Toddler Puzzle: Goat</t>
  </si>
  <si>
    <t>08719924046293</t>
  </si>
  <si>
    <t>https://www.heutink.com/int/CmsData/Artikelen/Fotos/4/0/400_044660/400_044660_main_or_1.jpg</t>
  </si>
  <si>
    <t>Stimulates language, hand-eye coordination and fine motor skills with a realistic image of a parakeet.</t>
  </si>
  <si>
    <t>Toddler Puzzle: Parakeet</t>
  </si>
  <si>
    <t>08719924046309</t>
  </si>
  <si>
    <t>https://www.heutink.com/int/CmsData/Artikelen/Fotos/4/0/400_044670/400_044670_main_or_1.jpg</t>
  </si>
  <si>
    <t>Stimulates language, hand-eye coordination and fine motor skills with realistic images of rodents.</t>
  </si>
  <si>
    <t>Toddler Puzzle: 3 Rodents</t>
  </si>
  <si>
    <t>22</t>
  </si>
  <si>
    <t>08719924046316</t>
  </si>
  <si>
    <t>https://www.heutink.com/int/CmsData/Artikelen/Fotos/4/0/400_044680/400_044680_main_or_1.jpg</t>
  </si>
  <si>
    <t>Stimulates language, hand-eye coordination and fine motor skills with realistic images of fish.</t>
  </si>
  <si>
    <t>Toddler Puzzle: 4 Fish</t>
  </si>
  <si>
    <t>08719924046323</t>
  </si>
  <si>
    <t>https://www.heutink.com/int/CmsData/Artikelen/Fotos/4/0/400_044690/400_044690_main_or_1.jpg</t>
  </si>
  <si>
    <t>Stimulates language, hand-eye coordination and fine motor skills with realistic images of pets.</t>
  </si>
  <si>
    <t>Toddler Puzzle: 5 Pets</t>
  </si>
  <si>
    <t>08719924046330</t>
  </si>
  <si>
    <t>https://www.heutink.com/int/CmsData/Artikelen/Fotos/4/0/400_044700/400_044700_main_or_1.jpg</t>
  </si>
  <si>
    <t>Stimulates language, hand-eye coordination and fine motor skills with a realistic image of a dog.</t>
  </si>
  <si>
    <t>Toddler Puzzle: Dog</t>
  </si>
  <si>
    <t>08719924012724</t>
  </si>
  <si>
    <t>https://www.heutink.com/int/CmsData/Artikelen/Fotos/4/0/400_045100/400_045100_main_or_1.jpg</t>
  </si>
  <si>
    <t>Stimulates hand-eye coordination with cubes on a vertical dowel.</t>
  </si>
  <si>
    <t>This material stimulates hand-eye coordination.</t>
  </si>
  <si>
    <t>Cubes On Vertical Dowel</t>
  </si>
  <si>
    <t>08719924012731</t>
  </si>
  <si>
    <t>https://www.heutink.com/int/CmsData/Artikelen/Fotos/4/0/400_045200/400_045200_main_or_1.jpg</t>
  </si>
  <si>
    <t>Stimulates hand-eye coordination with discs on a vertical dowel.</t>
  </si>
  <si>
    <t>Discs On Vertical Dowel</t>
  </si>
  <si>
    <t>08719924012755</t>
  </si>
  <si>
    <t>https://www.heutink.com/int/CmsData/Artikelen/Fotos/4/0/400_045300/400_045300_main_or_1.jpg</t>
  </si>
  <si>
    <t>Stimulates hand-eye coordination with discs on a horizontal dowel.</t>
  </si>
  <si>
    <t>Discs On Horizontal Dowel</t>
  </si>
  <si>
    <t>08719924012762</t>
  </si>
  <si>
    <t>https://www.heutink.com/int/CmsData/Artikelen/Fotos/4/0/400_045400/400_045400_main_or_1.jpg</t>
  </si>
  <si>
    <t>Stimulates hand-eye coordination with a disc on a straight horizontal dowel.</t>
  </si>
  <si>
    <t>Horizontal Dowel Variation: Straight</t>
  </si>
  <si>
    <t>08719924012779</t>
  </si>
  <si>
    <t>https://www.heutink.com/int/CmsData/Artikelen/Fotos/4/0/400_045500/400_045500_main_or_1.jpg</t>
  </si>
  <si>
    <t>Stimulates hand-eye coordination with a disc on a serpentine horizontal dowel.</t>
  </si>
  <si>
    <t>Horizontal Dowel Variation: Serpentine</t>
  </si>
  <si>
    <t>08719924012786</t>
  </si>
  <si>
    <t>https://www.heutink.com/int/CmsData/Artikelen/Fotos/4/0/400_045600/400_045600_main_or_1.jpg</t>
  </si>
  <si>
    <t>Stimulates hand-eye coordination with colored discs on colored dowels.</t>
  </si>
  <si>
    <t>Colored Discs On Colored Dowels</t>
  </si>
  <si>
    <t>158</t>
  </si>
  <si>
    <t>57</t>
  </si>
  <si>
    <t>08719924012793</t>
  </si>
  <si>
    <t>https://www.heutink.com/int/CmsData/Artikelen/Fotos/4/0/400_045700/400_045700_main_or_1.jpg</t>
  </si>
  <si>
    <t>Square wooden board with pegs for placing ellipsoids, developing hand-eye coordination.</t>
  </si>
  <si>
    <t>A square wooden board with 4 pegs that holds 4 ellipsoids of the same size. Placing the ellipsoids on the pegs is a challenging task for the infant. As the pegs seem to ‘disappear’ in the ellipsoids, the child experiences that the center hole in the ellipsoid disappears too, and the shape becomes whole.</t>
  </si>
  <si>
    <t>4 Ellipsoids On Small Pegs</t>
  </si>
  <si>
    <t>146</t>
  </si>
  <si>
    <t>128</t>
  </si>
  <si>
    <t>88</t>
  </si>
  <si>
    <t>08719924012809</t>
  </si>
  <si>
    <t>https://www.heutink.com/int/CmsData/Artikelen/Fotos/4/0/400_045800/400_045800_main_or_1.jpg</t>
  </si>
  <si>
    <t>Stimulates hand-eye coordination with three discs on a vertical dowel.</t>
  </si>
  <si>
    <t>3 Discs On A Vertical Dowel</t>
  </si>
  <si>
    <t>161</t>
  </si>
  <si>
    <t>08719924012816</t>
  </si>
  <si>
    <t>https://www.heutink.com/int/CmsData/Artikelen/Fotos/4/0/400_046000/400_046000_main_or_1.jpg</t>
  </si>
  <si>
    <t>Square wooden board with pegs for placing balls, developing hand-eye coordination.</t>
  </si>
  <si>
    <t>A square wooden board with 4 small pegs that holds 4 balls of two different sizes. The balls invite the child to grasp and to discover the differing sizes. Placing the balls on the pegs is another new challenge for the infant. As the pegs seem to ‘disappear’ in the balls, the child experiences that the center hole in the ball disappears too, and the shape becomes whole.</t>
  </si>
  <si>
    <t>4 Balls On Small Pegs</t>
  </si>
  <si>
    <t>08719924012823</t>
  </si>
  <si>
    <t>https://www.heutink.com/int/CmsData/Artikelen/Fotos/4/0/400_046100/400_046100_main_or_1.jpg</t>
  </si>
  <si>
    <t>Box with bins in three colors for sorting objects.</t>
  </si>
  <si>
    <t>A Box With Bins in three colors to sort objects.</t>
  </si>
  <si>
    <t>Box With Bins</t>
  </si>
  <si>
    <t>305</t>
  </si>
  <si>
    <t>37</t>
  </si>
  <si>
    <t>08719924046019</t>
  </si>
  <si>
    <t>https://www.heutink.com/int/CmsData/Artikelen/Fotos/4/0/400_046400/400_046400_main_or_1.jpg</t>
  </si>
  <si>
    <t>Dressing frame with metal buckles.</t>
  </si>
  <si>
    <t>This dressing frame has been specially designed to be used by Infant / Toddler-age children. Features includes:- round edges- leather which can be removed and cleaned- simple fastenings, easy for young children to grasp &lt;ul&gt;&lt;li&gt;Measures: 29.5 x 28 x 2 cm.&lt;/li&gt;&lt;/ul&gt;</t>
  </si>
  <si>
    <t>Infant / Toddler Dressing Frame: Metal Buckles</t>
  </si>
  <si>
    <t>08719924012830</t>
  </si>
  <si>
    <t>https://www.heutink.com/int/CmsData/Artikelen/Fotos/4/0/400_046500/400_046500_main_or_1.jpg</t>
  </si>
  <si>
    <t>Dressing frame with 3 buttons.</t>
  </si>
  <si>
    <t>The Dressing Frames have been specially designed to be used by infant-toddler aged children. Features include: round edges, a soft fabric which can be removed and washed, simple fastenings, easy for young children to grasp.&lt;ul&gt;&lt;li&gt;Measures: 9.5 x 28 x 2 cm.&lt;/li&gt;&lt;/ul&gt;</t>
  </si>
  <si>
    <t>Infant / Toddler Dressing Frame: 3 Buttons</t>
  </si>
  <si>
    <t>08719924012847</t>
  </si>
  <si>
    <t>https://www.heutink.com/int/CmsData/Artikelen/Fotos/4/0/400_046600/400_046600_main_or_1.jpg</t>
  </si>
  <si>
    <t>Dressing frame with large zipper.</t>
  </si>
  <si>
    <t>The Dressing Frames have been specially designed to be used by infant-toddler aged children. Features include: round edges, a soft fabric which can be removed and washed, simple fastenings, easy for young children to grasp.&lt;ul&gt;&lt;li&gt;Measures: 29.5 x 28 x 2 cm.&lt;/li&gt;&lt;/ul&gt;</t>
  </si>
  <si>
    <t>Infant / Toddler Dressing Frame: Large Zipper</t>
  </si>
  <si>
    <t>08719924012854</t>
  </si>
  <si>
    <t>https://www.heutink.com/int/CmsData/Artikelen/Fotos/4/0/400_046700/400_046700_main_or_1.jpg</t>
  </si>
  <si>
    <t>Dressing frame with Velcro.</t>
  </si>
  <si>
    <t>Infant / Toddler Dressing Frame: Velcro™</t>
  </si>
  <si>
    <t>08719924012861</t>
  </si>
  <si>
    <t>https://www.heutink.com/int/CmsData/Artikelen/Fotos/4/0/400_046800/400_046800_main_or_1.jpg</t>
  </si>
  <si>
    <t>Dressing frame with snaps.</t>
  </si>
  <si>
    <t>Infant / Toddler Dressing Frame: Snapping</t>
  </si>
  <si>
    <t>08719924012878</t>
  </si>
  <si>
    <t>https://www.heutink.com/int/CmsData/Artikelen/Fotos/4/0/400_046900/400_046900_main_or_1.jpg</t>
  </si>
  <si>
    <t>Dressing frame with side-release buckles.</t>
  </si>
  <si>
    <t>Infant / Toddler Dressing Frame: Buckling</t>
  </si>
  <si>
    <t>307</t>
  </si>
  <si>
    <t>187</t>
  </si>
  <si>
    <t>41</t>
  </si>
  <si>
    <t>08719924058302</t>
  </si>
  <si>
    <t>https://www.heutink.com/int/CmsData/Artikelen/Fotos/4/0/400_047200/400_047200_main_or_1.jpg</t>
  </si>
  <si>
    <t>Wooden tray for various practical life exercises.</t>
  </si>
  <si>
    <t>Wooden tray for a variety of practical life exercises, i.e.: polishing exercises, folding and pouring. The tray is also suitable for use in all areas of the prepared environment. Measures: 28 x 18 x 3.5 cm</t>
  </si>
  <si>
    <t>Wooden Tray With Handles: Small</t>
  </si>
  <si>
    <t>348</t>
  </si>
  <si>
    <t>08719924058319</t>
  </si>
  <si>
    <t>https://www.heutink.com/int/CmsData/Artikelen/Fotos/4/0/400_047300/400_047300_main_or_1.jpg</t>
  </si>
  <si>
    <t>Wooden tray for a variety of practical life exercises, i.e.: polishing exercises, folding and pouring. The tray is also suitable for use in all areas of the prepared environment. Measures: 32 x 22 x 3.5 cm</t>
  </si>
  <si>
    <t>Wooden Tray With Handles: Medium</t>
  </si>
  <si>
    <t>445</t>
  </si>
  <si>
    <t>315</t>
  </si>
  <si>
    <t>08719924058326</t>
  </si>
  <si>
    <t>https://www.heutink.com/int/CmsData/Artikelen/Fotos/4/0/400_047400/400_047400_main_or_1.jpg</t>
  </si>
  <si>
    <t>Wooden tray for a variety of practical life exercises, i.e.: polishing exercises, folding and pouring. The tray is also suitable for use in all areas of the prepared environment. Measures: 44 x 31 x 3.5 cm&amp;nbsp;</t>
  </si>
  <si>
    <t>Wooden Tray With Handles: Large</t>
  </si>
  <si>
    <t>08719924012892</t>
  </si>
  <si>
    <t>https://www.heutink.com/int/CmsData/Artikelen/Fotos/4/0/400_047500/400_047500_main_or_1.jpg</t>
  </si>
  <si>
    <t>Wooden trays for various practical life exercises.</t>
  </si>
  <si>
    <t>Wooden trays for a variety of practical life exercises, i.e.: polishing exercises, folding and pouring. The trays are also suitable for use in all areas of the prepared environment. Measures: 23 x 17 x 3.5 cm</t>
  </si>
  <si>
    <t>Wooden Tray Small: Set Of 2</t>
  </si>
  <si>
    <t>08719924012908</t>
  </si>
  <si>
    <t>https://www.heutink.com/int/CmsData/Artikelen/Fotos/4/0/400_047600/400_047600_main_or_1.jpg</t>
  </si>
  <si>
    <t>Wooden tray for a variety of practical life exercises, i.e.: polishing exercises, folding and pouring. The tray is also suitable for use in all areas of the prepared environment. Measures: 37 x 25 x 4.5 cm</t>
  </si>
  <si>
    <t>Wooden Tray Large</t>
  </si>
  <si>
    <t>9503007000</t>
  </si>
  <si>
    <t>08719924012915</t>
  </si>
  <si>
    <t>https://www.heutink.com/int/CmsData/Artikelen/Fotos/4/0/400_047700/400_047700_main_or_1.jpg</t>
  </si>
  <si>
    <t>Wooden bell for infants to develop grasping and shaking skills.</t>
  </si>
  <si>
    <t>Not until three to five months does a child have the ability to intentionally reach and grasp. At this point, he can purposefully close his hand around an object and shake the object without using wrist movement.&amp;nbsp; The Infant Bell is an excellent object to advance this all important growth phase. Made of wood with a small bell that produces a soft, soothing sound.</t>
  </si>
  <si>
    <t>Infant Bell</t>
  </si>
  <si>
    <t>6307909899</t>
  </si>
  <si>
    <t>08719924063047</t>
  </si>
  <si>
    <t>https://www.heutink.com/int/CmsData/Artikelen/Fotos/4/0/400_047800/400_047800_main_or_1.jpg</t>
  </si>
  <si>
    <t>Soft fabric ball with rattle for infants to develop sensory and motor skills.</t>
  </si>
  <si>
    <t>Made of easy to grip soft fabric, this ball is ideal for infants to shake, grab, roll and toss. When shaken, the ball produces a soft rattling sound, which promotes sensory development and introduces the concept of cause and effect.&amp;nbsp;</t>
  </si>
  <si>
    <t>Soft Ball With Rattle</t>
  </si>
  <si>
    <t>95030070</t>
  </si>
  <si>
    <t>08719924063054</t>
  </si>
  <si>
    <t>https://www.heutink.com/int/CmsData/Artikelen/Fotos/4/0/400_047900/400_047900_main_or_1.jpg</t>
  </si>
  <si>
    <t>Small basket containing various balls for infants to explore size, weight, and texture.</t>
  </si>
  <si>
    <t>The Basket of Balls is a small basket containing a set of varying types of balls. Work with this material helps the infant discover size, weight, texture, and more. It promotes freedom and discovery within limits, and develops fine motor skills and hand-eye coordination. All in all, the Basket Of Balls provides the infant an unlimited number of experiences and endless hours of exploration.</t>
  </si>
  <si>
    <t>Basket Of Balls</t>
  </si>
  <si>
    <t>08719924063061</t>
  </si>
  <si>
    <t>https://www.heutink.com/int/CmsData/Artikelen/Fotos/4/0/400_048000/400_048000_main_or_1.jpg</t>
  </si>
  <si>
    <t>Mobile with a bell for infants to develop reaching and grasping skills.</t>
  </si>
  <si>
    <t>The Bell On A Ribbon Mobile encourages reaching and grasping and is meant to be grabbed, batted, pulled and manipulated. The bell makes a soft ringing sound that encourages continual interaction. With use, the child develops its hand-eye coordination and strengthens core muscles all while building focus and concentration.</t>
  </si>
  <si>
    <t>Bell On A Ribbon Mobile</t>
  </si>
  <si>
    <t>08719924063085</t>
  </si>
  <si>
    <t>https://www.heutink.com/int/CmsData/Artikelen/Fotos/4/0/400_048200/400_048200_main_or_1.jpg</t>
  </si>
  <si>
    <t>Wooden drum with colorful and mirror panels and for infants to develop visual and auditory senses.</t>
  </si>
  <si>
    <t>The Spinning Drum is a classic Montessori material for infants aged 6 months and up. The material consists of a wooden drum with several panels of differing bright colors - one with a mirror-like surface. Through play, the child is mesmerized by the beautiful bright colors, and fascinated upon seeing their own face in the drum. These activities help refine visual development, and the soft soothing sound created when the drum is spun stimulates auditory sensory formation. Hand-eye coordination is improved, as is core muscle strength, fine and gross motor skills, and the understanding of cause and effect.</t>
  </si>
  <si>
    <t>Spinning Drum</t>
  </si>
  <si>
    <t>219</t>
  </si>
  <si>
    <t>109</t>
  </si>
  <si>
    <t>83</t>
  </si>
  <si>
    <t>08719924012922</t>
  </si>
  <si>
    <t>https://www.heutink.com/int/CmsData/Artikelen/Fotos/4/0/400_048500/400_048500_main_or_1.jpg</t>
  </si>
  <si>
    <t>Set of 2 interlocking wooden discs for infants to develop hand-to-hand transfer skills.</t>
  </si>
  <si>
    <t>A set of 2 interlocking wooden discs. At about six months the infant begins to examine objects through hand-to-hand transfer. Hand-to-hand transfer of objects has implications for the development of the right and left sides of the brain. Disc diameter: 5 cm.</t>
  </si>
  <si>
    <t>Interlocking Discs</t>
  </si>
  <si>
    <t>Thailand</t>
  </si>
  <si>
    <t>08719924012939</t>
  </si>
  <si>
    <t>https://www.heutink.com/int/CmsData/Artikelen/Fotos/4/0/400_048600/400_048600_main_or_1.jpg</t>
  </si>
  <si>
    <t>Rubbery-textured ball with knobs for infants to relieve teething pain.</t>
  </si>
  <si>
    <t>A rubbery-textured ball with knobs on it. As the infant ‘chews’ on the ball, it helps to relieve the pain associated with growing the first teeth.</t>
  </si>
  <si>
    <t>Teething Ball</t>
  </si>
  <si>
    <t>1030</t>
  </si>
  <si>
    <t>08719924061869</t>
  </si>
  <si>
    <t>https://www.heutink.com/int/CmsData/Artikelen/Fotos/4/0/400_048700/400_048700_main_or_1.jpg</t>
  </si>
  <si>
    <t>Wooden gym for hanging Montessori mobiles at the right height for infants.</t>
  </si>
  <si>
    <t>The Activity Gym is designed to hang Montessori mobiles at the precise height to engage your infant. The Activity Gym is made of wood and is easy to transport as it is assembled without screws or other hardware.</t>
  </si>
  <si>
    <t>Activity Gym</t>
  </si>
  <si>
    <t>78</t>
  </si>
  <si>
    <t>08719924061876</t>
  </si>
  <si>
    <t>https://www.heutink.com/int/CmsData/Artikelen/Fotos/4/0/400_048800/400_048800_main_or_1.jpg</t>
  </si>
  <si>
    <t>High-contrast black and white mobile for newborns to develop visual focus.</t>
  </si>
  <si>
    <t>The first in the series of the four Montessori Mobiles, The Munari Mobile is typically offered from birth through two months. The high contrast black and white colors are best seen by infants with newly developing eyesight. This two-dimensional mobile gives the newborn's developing eyes something to focus on, and the differing levels of the shapes help their visual development as they focus from one object to the other.Mobile for Baby-Gym, article nr. 048700, to be ordered separately.</t>
  </si>
  <si>
    <t>Munari Mobile</t>
  </si>
  <si>
    <t>242</t>
  </si>
  <si>
    <t>42</t>
  </si>
  <si>
    <t>08719924061883</t>
  </si>
  <si>
    <t>https://www.heutink.com/int/CmsData/Artikelen/Fotos/4/0/400_048900/400_048900_main_or_1.jpg</t>
  </si>
  <si>
    <t>Mobile with shiny metallic octahedrons for infants to develop visual tracking and focus.</t>
  </si>
  <si>
    <t>The second Montessori Mobile, The Octahedron Mobile, is introduced right around 7 weeks when the newborn is able to percieve the difference in contrast between the bright primary colors. The three-dimensional octahedrons of differing sizes are made from shiny, metallic paper and hung at different lengths with thread. The movement and light created when the objects swing in the natural air current promotes binocularity (the child's two eyes working together), visual tracking, and encourages focus and concentration.Mobile for Baby-Gym, article nr. 048700, to be ordered separately.</t>
  </si>
  <si>
    <t>Octahedron Mobile</t>
  </si>
  <si>
    <t>54</t>
  </si>
  <si>
    <t>269</t>
  </si>
  <si>
    <t>08719924061906</t>
  </si>
  <si>
    <t>https://www.heutink.com/int/CmsData/Artikelen/Fotos/4/0/400_049000/400_049000_main_or_1.jpg</t>
  </si>
  <si>
    <t>Mobile with graded shades of spheres for infants to develop chromatic sense and visual discrimination.</t>
  </si>
  <si>
    <t>The Gobbi Mobile is the third in the Montessori Mobile series. This mobile is introduced at three months when the infant is able to see the complete color spectrum. It includes five spheres covered in embroidery thread of a single color in graded shades from dark to light. The Gobbi Mobile refines the child's chromatic sense, develops and strengthens their visual descrimination, depth perception, and attention to detail. When hung, the darkest sphere should be closest to the baby's face and the lightest the furthest away.Mobile for Baby-Gym, article nr. 048700, to be ordered separately.</t>
  </si>
  <si>
    <t>Gobbi Mobile</t>
  </si>
  <si>
    <t>08719924061890</t>
  </si>
  <si>
    <t>https://www.heutink.com/int/CmsData/Artikelen/Fotos/4/0/400_049100/400_049100_main_or_1.jpg</t>
  </si>
  <si>
    <t>Mobile with lightweight paper figures for infants to develop understanding of constant and change.</t>
  </si>
  <si>
    <t>The fourth and final of the Montessori Mobile series is The Dancer Mobile. This mobile has 4 figures resembling an abstract human form with the head, arms and legs suspended individually on thin thread. The material used is lightweight paper with a shiny or iridescent finish - this enables the figures to 'dance' in the natural airflow and catch the light at different angles. This mobile is an introduction to the concept of 'constant and change' and teaches that even when objects move, their color and shape do not.Mobile for Baby-Gym, article nr. 048700, to be ordered separately.</t>
  </si>
  <si>
    <t>Dancers Mobile</t>
  </si>
  <si>
    <t>51</t>
  </si>
  <si>
    <t>53</t>
  </si>
  <si>
    <t>08719924061937</t>
  </si>
  <si>
    <t>https://www.heutink.com/int/CmsData/Artikelen/Fotos/4/0/400_049200/400_049200_main_or_1.jpg</t>
  </si>
  <si>
    <t>Wooden interlocking discs for infants to develop reaching and grasping skills.</t>
  </si>
  <si>
    <t>Wooden interlocking discs designed for reaching and grasping.Mobile for Baby-Gym, article nr. 048700, to be ordered separately.</t>
  </si>
  <si>
    <t>Hanging Discs</t>
  </si>
  <si>
    <t>08719924061913</t>
  </si>
  <si>
    <t>https://www.heutink.com/int/CmsData/Artikelen/Fotos/4/0/400_049300/400_049300_main_or_1.jpg</t>
  </si>
  <si>
    <t>Wooden ring for infants to develop reaching and grasping skills.</t>
  </si>
  <si>
    <t>A wooden ring designed for reaching and grasping.Mobile for Baby-Gym, article nr. 048700, to be ordered separately.</t>
  </si>
  <si>
    <t>Grasping Ring</t>
  </si>
  <si>
    <t>66</t>
  </si>
  <si>
    <t>67</t>
  </si>
  <si>
    <t>08719924061920</t>
  </si>
  <si>
    <t>https://www.heutink.com/int/CmsData/Artikelen/Fotos/4/0/400_049400/400_049400_main_or_1.jpg</t>
  </si>
  <si>
    <t>Knitted sphere with a bell for infants to develop hand and arm movement.</t>
  </si>
  <si>
    <t>The Batting Ball contains a little bell hidden in the knitted sphere. Its use stimulates hand and arm movement.Mobile for Baby-Gym, article nr. 048700, to be ordered separately.</t>
  </si>
  <si>
    <t>Batting Ball</t>
  </si>
  <si>
    <t>108</t>
  </si>
  <si>
    <t>27</t>
  </si>
  <si>
    <t>92</t>
  </si>
  <si>
    <t>08719924061951</t>
  </si>
  <si>
    <t>https://www.heutink.com/int/CmsData/Artikelen/Fotos/4/0/400_049500/400_049500_main_or_1.jpg</t>
  </si>
  <si>
    <t>Crochet ring for infants to develop reaching and grasping skills.</t>
  </si>
  <si>
    <t>A crochet ring-shaped figure designed for reaching and grasping.Mobile for Baby-Gym, article nr. 048700, to be ordered separately.</t>
  </si>
  <si>
    <t>Grasping Crochet Ring</t>
  </si>
  <si>
    <t>74</t>
  </si>
  <si>
    <t>08719924061968</t>
  </si>
  <si>
    <t>https://www.heutink.com/int/CmsData/Artikelen/Fotos/4/0/400_049600/400_049600_main_or_1.jpg</t>
  </si>
  <si>
    <t>Oval-shaped figure for infants to develop reaching and grasping skills.Mobile for Baby-Gym, article nr. 048700, to be ordered separately.</t>
  </si>
  <si>
    <t>An oval-shaped figure designed for reaching and grasping.</t>
  </si>
  <si>
    <t>Grasping Oval Ring</t>
  </si>
  <si>
    <t>155</t>
  </si>
  <si>
    <t>154</t>
  </si>
  <si>
    <t>157</t>
  </si>
  <si>
    <t>08719924061944</t>
  </si>
  <si>
    <t>https://www.heutink.com/int/CmsData/Artikelen/Fotos/4/0/400_049700/400_049700_main_or_1.jpg</t>
  </si>
  <si>
    <t>Textured fabric ball with bell for infants to develop leg movement and coordination.</t>
  </si>
  <si>
    <t>Based on a Japanese designed soft ball, The Montessori Kicking Ball is an easy to grasp textured fabric ball approx 15 cm in diameter. It is made of 12 wedge shaped cushions sewn and stuffed with soft filling (9x5x5 cm) then connected together at the ends where triangles are formed. At the bottom of the ball, a bell is firmly and safely attached. Designed to stimulate leg movement and produce repetitive sound, The Montessori Kicking Ball is hung by ribbon near the infant's legs and feet at a height where it can easily be kicked by the child.Mobile for Baby-Gym, article nr. 048700, to be ordered separately.</t>
  </si>
  <si>
    <t>Kicking Ball</t>
  </si>
  <si>
    <t>9503002900</t>
  </si>
  <si>
    <t>08719924067656</t>
  </si>
  <si>
    <t>https://www.heutink.com/int/CmsData/Artikelen/Fotos/4/0/400_049900/400_049900_main_or_1.jpg</t>
  </si>
  <si>
    <t>The perfect wagon that acts as a stabilizer for the child's first walking/cruising experience. It does not tip over and the speed can be controlled. The push wagon measures 30 x 46 x 49 cm. The wheels are 9 cm in diameter.</t>
  </si>
  <si>
    <t>The push wagon has been developed to support the child's growing independence. It consists of a solid wooden bed, sturdy hard rubber wheels, and a wooden handle, making it an ideal material for gross motor development. The wagon is stable and sufficiently heavy to prevent tipping, with wheels mounted on the outside of the base to ensure balance and safety. It is best used outdoors on grass, where movement is naturally slowed, allowing the child to develop coordination and strength in a controlled and secure way. The push wagon measures 30 x 46 x 49 cm. The wheels are 9 cm in diameter.</t>
  </si>
  <si>
    <t>Push Wagon</t>
  </si>
  <si>
    <t>9503001000</t>
  </si>
  <si>
    <t>Denmark</t>
  </si>
  <si>
    <t>08719924062583</t>
  </si>
  <si>
    <t>https://www.heutink.com/int/CmsData/Artikelen/Fotos/4/0/400_050000/400_050000_main_or_1.jpg</t>
  </si>
  <si>
    <t>Balance bike for toddlers to practice balance and coordination.</t>
  </si>
  <si>
    <t>The Balance Bike is a gentle and fun start to biking, and a great way to develop a child's sense of balance and coordination before introducing pedaling. With its low step-through design, it's easy for toddlers to mount and enables independent riding more quickly than with training wheels. The children propel themselves by pushing their feet against the ground in a scooting motion. Contact with the ground gives the child a safe and easy start and imparts the confidence to do more. They intuitively learn to balance, turn, and steer while feeling less likely to fall. It is said that children who start on balance bikes make an easy transition to pedal bikes, and feel more confident on them too.</t>
  </si>
  <si>
    <t>Balance Bike</t>
  </si>
  <si>
    <t>08719924065157</t>
  </si>
  <si>
    <t>https://www.heutink.com/int/CmsData/Artikelen/Fotos/4/0/400_050100/400_050100_main_or_1.jpg</t>
  </si>
  <si>
    <t>Set of 4 small finger mitts in red for Practical Life exercises such as polishing and dusting. Also available in Yellow, Blue and Green.</t>
  </si>
  <si>
    <t>Two or three little fingers fit perfectly inside this small finger mitt, making it ideal for polishing, dusting, and a variety of other Practical Life exercises. Made from soft, 100% cotton microfiber terry, these mitts are also available in Yellow, Blue, and Green and are ideal for color-coding and organizing your classroom. Set includes: 4 Red Finger Mitts.</t>
  </si>
  <si>
    <t>Finger Mitts: Red (4)</t>
  </si>
  <si>
    <t>08719924065898</t>
  </si>
  <si>
    <t>https://www.heutink.com/int/CmsData/Artikelen/Fotos/4/0/400_050110/400_050110_main_or_1.jpg</t>
  </si>
  <si>
    <t>Set of 4 small finger mitts in yellow for Practical Life exercises such as polishing and dusting. Also available in Red, Blue and Green.</t>
  </si>
  <si>
    <t>Two or three little fingers fit perfectly inside this small finger mitt, making it ideal for polishing, dusting, and a variety of other Practical Life exercises. Made from soft, 100% cotton microfiber terry, these mitts are also available in Red, Blue, and Green and are ideal for color-coding and organizing your classroom. Set includes: 4 Yellow Finger Mitts.</t>
  </si>
  <si>
    <t>Finger Mitts: Yellow (4)</t>
  </si>
  <si>
    <t>08719924065904</t>
  </si>
  <si>
    <t>https://www.heutink.com/int/CmsData/Artikelen/Fotos/4/0/400_050120/400_050120_main_or_1.jpg</t>
  </si>
  <si>
    <t>Set of 4 small finger mitts in blue for Practical Life exercises such as polishing and dusting. Also available in Red, Yellow and Green.</t>
  </si>
  <si>
    <t>Two or three little fingers fit perfectly inside this small finger mitt, making it ideal for polishing, dusting, and a variety of other Practical Life exercises. Made from soft, 100% cotton microfiber terry, these mitts are also available in Red, Yellow, and Green and are ideal for color-coding and organizing your classroom. Set includes: 4 Blue Finger Mitts.</t>
  </si>
  <si>
    <t>Finger Mitts: Blue (4)</t>
  </si>
  <si>
    <t>08719924065911</t>
  </si>
  <si>
    <t>https://www.heutink.com/int/CmsData/Artikelen/Fotos/4/0/400_050130/400_050130_main_or_1.jpg</t>
  </si>
  <si>
    <t>Set of 4 small finger mitts in green for Practical Life exercises such as polishing and dusting. Also available in Red, Yellow and Blue.</t>
  </si>
  <si>
    <t>Two or three little fingers fit perfectly inside this small finger mitt, making it ideal for polishing, dusting, and a variety of other Practical Life exercises. Made from soft, 100% cotton microfiber terry, these mitts are also available in Red, Yellow, and Blue and are ideal for color-coding and organizing your classroom. Set includes: 4 Green Finger Mitts.</t>
  </si>
  <si>
    <t>Finger Mitts: Green (4)</t>
  </si>
  <si>
    <t>08719924065164</t>
  </si>
  <si>
    <t>https://www.heutink.com/int/CmsData/Artikelen/Fotos/4/0/400_050200/400_050200_main_or_1.jpg</t>
  </si>
  <si>
    <t>Set of 4 child-sized hand mitts in red to clean surfaces. Also available in Yellow, Blue and Green.</t>
  </si>
  <si>
    <t>These child-sized hand mitts are perfect for toddlers and young children to wipe surfaces. The opening of the mitts is wide enough for a child to fit their whole hand in and for an adult to fit four fingers. There are four color options for you to choose to color code the activities. Made from 100% cotton (Terry Fabric). Set of 4 red mitts. Also available in Yellow, Blue and Green.</t>
  </si>
  <si>
    <t>Hand Mitts: Red (4)</t>
  </si>
  <si>
    <t>08719924065928</t>
  </si>
  <si>
    <t>https://www.heutink.com/int/CmsData/Artikelen/Fotos/4/0/400_050210/400_050210_main_or_1.jpg</t>
  </si>
  <si>
    <t>Set of 4 child-sized hand mitts in yellow to clean surfaces. Also available in Red, Blue and Green.</t>
  </si>
  <si>
    <t>These child-sized hand mitts are perfect for toddlers and young children to wipe surfaces. The opening of the mitts is wide enough for a child to fit their whole hand in and for an adult to fit four fingers. There are four color options for you to choose to color code the activities. Made from 100% cotton (Terry Fabric). Set of 4 yellow mitts. Also available in Red, Blue and Green.</t>
  </si>
  <si>
    <t>Hand Mitts: Yellow (4)</t>
  </si>
  <si>
    <t>08719924065935</t>
  </si>
  <si>
    <t>https://www.heutink.com/int/CmsData/Artikelen/Fotos/4/0/400_050220/400_050220_main_or_1.jpg</t>
  </si>
  <si>
    <t>Set of 4 child-sized hand mitts in blue to clean surfaces. Also available in Red, Yellow and Green.</t>
  </si>
  <si>
    <t>These child-sized hand mitts are perfect for toddlers and young children to wipe surfaces. The opening of the mitts is wide enough for a child to fit their whole hand in and for an adult to fit four fingers. There are four color options for you to choose to color code the activities. Made from 100% cotton (Terry Fabric). Set of 4 blue mitts. Also available in Red, Yellow and Green.</t>
  </si>
  <si>
    <t>Hand Mitts: Blue (4)</t>
  </si>
  <si>
    <t>08719924065942</t>
  </si>
  <si>
    <t>https://www.heutink.com/int/CmsData/Artikelen/Fotos/4/0/400_050230/400_050230_main_or_1.jpg</t>
  </si>
  <si>
    <t>Set of 4 child-sized hand mitts in green to clean surfaces. Also available in Red, Yellow and Blue.</t>
  </si>
  <si>
    <t>These child-sized hand mitts are perfect for toddlers and young children to wipe surfaces. The opening of the mitts is wide enough for a child to fit their whole hand in and for an adult to fit four fingers. There are four color options for you to choose to color code the activities. Made from 100% cotton (Terry Fabric). Set of 4 mitts. Also available in Red, Yellow and Blue.</t>
  </si>
  <si>
    <t>Hand Mitts: Green (4)</t>
  </si>
  <si>
    <t>08719924065171</t>
  </si>
  <si>
    <t>https://www.heutink.com/int/CmsData/Artikelen/Fotos/4/0/400_050300/400_050300_main_or_1.jpg</t>
  </si>
  <si>
    <t>This washable cotton Montessori Placemat helps toddlers learn to set the table independently.</t>
  </si>
  <si>
    <t>This easy to wash Montessori Placemat is a wonderful item for toddlers learning to set the table for a meal independently. The embroidery is only visible on one side, so the toddler can easily tell which side of the placemat is up. It provides the outline of the plate, spoon and fork as well as a cup. Made from 100% cotton.</t>
  </si>
  <si>
    <t>Placemat: Toddler</t>
  </si>
  <si>
    <t>6211390090</t>
  </si>
  <si>
    <t>08719924065959</t>
  </si>
  <si>
    <t>https://www.heutink.com/int/CmsData/Artikelen/Fotos/4/0/400_050400/400_050400_main_or_1.jpg</t>
  </si>
  <si>
    <t>Set of 4 toddler-sized cotton towels for drying hands after water activities. Available in Yellow, Blue, and Green.</t>
  </si>
  <si>
    <t>These Small Towels have the perfect size for toddlers to dry their hands after doing practical life activities that include working with water. Made from 100% cotton (Terry Fabric).&amp;nbsp; Set of 4 towels. Also available in Yellow, Blue and Green.</t>
  </si>
  <si>
    <t>Hand Towels: Small - Red (4)</t>
  </si>
  <si>
    <t>08719924065966</t>
  </si>
  <si>
    <t>https://www.heutink.com/int/CmsData/Artikelen/Fotos/4/0/400_050410/400_050410_main_or_1.jpg</t>
  </si>
  <si>
    <t>Set of 4 toddler-sized cotton towels for drying hands after water activities. Also available in Red, Blue, and Green.</t>
  </si>
  <si>
    <t>These Small Towels have the perfect size for toddlers to dry their hands after doing practical life activities that include working with water. Made from 100% cotton (Terry Fabric).&amp;nbsp; Set of 4 towels. Also available in Red, Blue and Green.</t>
  </si>
  <si>
    <t>Hand Towels: Small - Yellow (4)</t>
  </si>
  <si>
    <t>08719924065973</t>
  </si>
  <si>
    <t>https://www.heutink.com/int/CmsData/Artikelen/Fotos/4/0/400_050420/400_050420_main_or_1.jpg</t>
  </si>
  <si>
    <t>Set of 4 toddler-sized cotton towels for drying hands after water activities. Also available in Red, Yellow, and Green.</t>
  </si>
  <si>
    <t>These Small Towels have the perfect size for toddlers to dry their hands after doing practical life activities that include working with water. Made from 100% cotton (Terry Fabric).&amp;nbsp; Set of 4 towels. Also available in Red, Yellow and Green.</t>
  </si>
  <si>
    <t>Hand Towels: Small - Blue (4)</t>
  </si>
  <si>
    <t>08719924065980</t>
  </si>
  <si>
    <t>https://www.heutink.com/int/CmsData/Artikelen/Fotos/4/0/400_050430/400_050430_main_or_1.jpg</t>
  </si>
  <si>
    <t>Set of 4 toddler-sized cotton towels for drying hands after water activities. Also available in Red, Yellow, and Blue.</t>
  </si>
  <si>
    <t>These Small Towels have the perfect size for toddlers to dry their hands after doing practical life activities that include working with water. Made from 100% cotton (Terry Fabric).&amp;nbsp; Set of 4 towels. Also available in Red, Yellow and Blue.</t>
  </si>
  <si>
    <t>Hand Towels: Small - Green (4)</t>
  </si>
  <si>
    <t>08719924065997</t>
  </si>
  <si>
    <t>https://www.heutink.com/int/CmsData/Artikelen/Fotos/4/0/400_050500/400_050500_main_or_1.jpg</t>
  </si>
  <si>
    <t>Set of 4 Medium size cotton Towels for drying hands after water activities. Also available in Yellow, Blue, and Green.</t>
  </si>
  <si>
    <t>These Medium size Towels have the perfect size for the 3-6 age group to dry their hands after doing practical life activities that include working with water. Made from 100% cotton (Terry Fabric). Set of 4 towels. Also available in Yellow, Blue and Green.</t>
  </si>
  <si>
    <t>Hand Towels: Large - Red (4)</t>
  </si>
  <si>
    <t>08719924066000</t>
  </si>
  <si>
    <t>https://www.heutink.com/int/CmsData/Artikelen/Fotos/4/0/400_050510/400_050510_main_or_1.jpg</t>
  </si>
  <si>
    <t>Set of 4 Medium size cotton Towels for drying hands after water activities. Also available in Red, Blue, and Green.</t>
  </si>
  <si>
    <t>These Medium size Towels have the perfect size for the 3-6 age group to dry their hands after doing practical life activities that include working with water. Made from 100% cotton (Terry Fabric). Set of 4 towels. Also available in Red, Blue and Green.</t>
  </si>
  <si>
    <t>Hand Towels: Large - Yellow (4)</t>
  </si>
  <si>
    <t>08719924066017</t>
  </si>
  <si>
    <t>https://www.heutink.com/int/CmsData/Artikelen/Fotos/4/0/400_050520/400_050520_main_or_1.jpg</t>
  </si>
  <si>
    <t>Set of 4 Medium size cotton Towels for drying hands after water activities. Also available in Red, Yellow, and Green.</t>
  </si>
  <si>
    <t>These Medium size Towels have the perfect size for the 3-6 age group to dry their hands after doing practical life activities that include working with water. Made from 100% cotton (Terry Fabric). Set of 4 towels. Also available in Red, Yellow and Green.</t>
  </si>
  <si>
    <t>Hand Towels: Large - Blue (4)</t>
  </si>
  <si>
    <t>08719924066024</t>
  </si>
  <si>
    <t>https://www.heutink.com/int/CmsData/Artikelen/Fotos/4/0/400_050530/400_050530_main_or_1.jpg</t>
  </si>
  <si>
    <t>Set of 4 Medium size cotton Towels for drying hands after water activities. Also available in Red, Yellow, and Blue.</t>
  </si>
  <si>
    <t>These Medium size Towels have the perfect size for the 3-6 age group to dry their hands after doing practical life activities that include working with water. Made from 100% cotton (Terry Fabric). Set of 4 towels. Also available in Red, Yellow and Blue.</t>
  </si>
  <si>
    <t>Hand Towels: Large - Green (4)</t>
  </si>
  <si>
    <t>08719924066031</t>
  </si>
  <si>
    <t>https://www.heutink.com/int/CmsData/Artikelen/Fotos/4/0/400_050800/400_050800_main_or_1.jpg</t>
  </si>
  <si>
    <t>A cotton floor cloth that absorbs drops of water during window washing.</t>
  </si>
  <si>
    <t>One of the activities young children love to do is helping to clean the house. Window washing is one of these activities that children want to do repeatedly. This Window Washing Floor Cloth can be put in front of the window or on the floor. It absorbs water that is coming from the window or being spilled on the floor during this practical life activity. Made from 100% cotton (Terry Fabric).</t>
  </si>
  <si>
    <t>Window Washing Cloth: Blue</t>
  </si>
  <si>
    <t>9603909900</t>
  </si>
  <si>
    <t>08719924068325</t>
  </si>
  <si>
    <t>https://www.heutink.com/int/CmsData/Artikelen/Fotos/4/0/400_050810/400_050810_main_or_1.jpg</t>
  </si>
  <si>
    <t>'</t>
  </si>
  <si>
    <t>Squeegee: Mini - Blue</t>
  </si>
  <si>
    <t>08719924068332</t>
  </si>
  <si>
    <t>https://www.heutink.com/int/CmsData/Artikelen/Fotos/4/0/400_050820/400_050820_main_or_1.jpg</t>
  </si>
  <si>
    <t>Squeegee: Small - Blue</t>
  </si>
  <si>
    <t>08719924012960</t>
  </si>
  <si>
    <t>https://www.heutink.com/int/CmsData/Artikelen/Fotos/4/0/400_060001/400_060001_main_or_1.jpg</t>
  </si>
  <si>
    <t>Additional exercises for use with Golden Bead Material. Includes exercise cards, divider tabs, and a wooden box.</t>
  </si>
  <si>
    <t>Additional exercises for use with the Golden Bead Material. Includes: exercise cards, divider tabs and a wooden box for storage.</t>
  </si>
  <si>
    <t>3900</t>
  </si>
  <si>
    <t>Golden Bead Material Activity Set</t>
  </si>
  <si>
    <t>08719924012991</t>
  </si>
  <si>
    <t>https://www.heutink.com/int/CmsData/Artikelen/Fotos/4/0/400_060101/400_060101_main_or_1.jpg</t>
  </si>
  <si>
    <t>Additional exercises for use with Stamp Game. Includes exercise cards, divider tabs, and a wooden box.</t>
  </si>
  <si>
    <t>Additional exercises for use with the Stamp Game. Includes: exercise cards, divider tabs and a wooden box for storage.</t>
  </si>
  <si>
    <t>Stamp Game Activity Set</t>
  </si>
  <si>
    <t>08719924013035</t>
  </si>
  <si>
    <t>https://www.heutink.com/int/CmsData/Artikelen/Fotos/4/0/400_060201/400_060201_main_or_1.jpg</t>
  </si>
  <si>
    <t>Additional exercises for use with Checker Board. Includes exercise cards, divider tabs, and a wooden box.</t>
  </si>
  <si>
    <t>Additional exercises for use with the Checker Board. Includes: exercise cards, divider tabs and a wooden box for storage.</t>
  </si>
  <si>
    <t>Checker Board Activity Set</t>
  </si>
  <si>
    <t>08719924013066</t>
  </si>
  <si>
    <t>https://www.heutink.com/int/CmsData/Artikelen/Fotos/4/0/400_060301/400_060301_main_or_1.jpg</t>
  </si>
  <si>
    <t>Additional exercises for use with Bank Game. Includes exercise cards, divider tabs, and a wooden box.</t>
  </si>
  <si>
    <t>Additional exercises for use with the Bank Game. Includes: exercise cards, divider tabs and a wooden box for storage.</t>
  </si>
  <si>
    <t>Bank Game Activity Set</t>
  </si>
  <si>
    <t>08719924013097</t>
  </si>
  <si>
    <t>https://www.heutink.com/int/CmsData/Artikelen/Fotos/4/0/400_060401/400_060401_main_or_1.jpg</t>
  </si>
  <si>
    <t>Additional exercises for use with Small Bead Frame. Includes exercise cards, divider tabs, and a wooden box.</t>
  </si>
  <si>
    <t>Additional exercises for use with the Small Bead Frame. Includes: exercise cards, divider tabs and a wooden box for storage.</t>
  </si>
  <si>
    <t>Small Bead Frame Activity Set</t>
  </si>
  <si>
    <t>08719924013127</t>
  </si>
  <si>
    <t>https://www.heutink.com/int/CmsData/Artikelen/Fotos/4/0/400_060501/400_060501_main_or_1.jpg</t>
  </si>
  <si>
    <t>Additional exercises for use with Large Bead Frame. Includes exercise cards, divider tabs, and a wooden box.</t>
  </si>
  <si>
    <t>Additional exercises for use with the Large Bead Frame. Includes: exercise cards, divider tabs and a wooden box for storage.</t>
  </si>
  <si>
    <t>Large Bead Frame Activity Set</t>
  </si>
  <si>
    <t>08719924013158</t>
  </si>
  <si>
    <t>https://www.heutink.com/int/CmsData/Artikelen/Fotos/4/0/400_060601/400_060601_main_or_1.jpg</t>
  </si>
  <si>
    <t>Additional exercises for use with Dot Exercise. Includes exercise cards, divider tabs, and a wooden box.</t>
  </si>
  <si>
    <t>Additional exercises for use with the Dot Exercise. Includes: exercise cards, divider tabs and a wooden box for storage.</t>
  </si>
  <si>
    <t>Dot Exercise Activity Set</t>
  </si>
  <si>
    <t>08719924013189</t>
  </si>
  <si>
    <t>https://www.heutink.com/int/CmsData/Artikelen/Fotos/4/0/400_060701/400_060701_main_or_1.jpg</t>
  </si>
  <si>
    <t>Additional exercises for use with Long Division material. Includes exercise cards, divider tabs, and a wooden box.</t>
  </si>
  <si>
    <t>Additional exercises for use with the Long Division material. Includes: exercise cards, divider tabs and a wooden box for storage.</t>
  </si>
  <si>
    <t>Long Division Activity Set</t>
  </si>
  <si>
    <t>08719924013219</t>
  </si>
  <si>
    <t>https://www.heutink.com/int/CmsData/Artikelen/Fotos/4/0/400_060801/400_060801_main_or_1.jpg</t>
  </si>
  <si>
    <t>Additional exercises for use with Flat Bead Frame. Includes exercise cards, divider tabs, and a wooden box.</t>
  </si>
  <si>
    <t>Additional exercises for use with the Flat Bead Frame. Includes: exercise cards, divider tabs and a wooden box for storage.</t>
  </si>
  <si>
    <t>Flat Bead Frame Activity Set</t>
  </si>
  <si>
    <t>08719924013233</t>
  </si>
  <si>
    <t>https://www.heutink.com/int/CmsData/Artikelen/Fotos/4/0/400_060901/400_060901_main_or_1.jpg</t>
  </si>
  <si>
    <t>Additional exercises for use with Geometric Solids. Includes exercise cards, divider tabs, and a wooden box.</t>
  </si>
  <si>
    <t>Additional exercises for use with the Geometric Solids. Includes: exercise cards, divider tabs and a wooden box for storage.</t>
  </si>
  <si>
    <t>Geometric Solids Activity Set</t>
  </si>
  <si>
    <t>08719924013264</t>
  </si>
  <si>
    <t>https://www.heutink.com/int/CmsData/Artikelen/Fotos/4/0/400_061001/400_061001_main_or_1.jpg</t>
  </si>
  <si>
    <t>Additional exercises for use with Geometric Cabinet. Includes exercise cards, divider tabs, and a wooden box.</t>
  </si>
  <si>
    <t>Additional exercises for use with the Geometric Cabinet Includes: exercise cards, divider tabs and a wooden box for storage.</t>
  </si>
  <si>
    <t>Geometric Cabinet Activity Set</t>
  </si>
  <si>
    <t>08719924013301</t>
  </si>
  <si>
    <t>https://www.heutink.com/int/CmsData/Artikelen/Fotos/4/0/400_061101/400_061101_main_or_1.jpg</t>
  </si>
  <si>
    <t>Additional exercises for use with 12 Identical Blue Triangles. Includes exercise cards, divider tabs, and a wooden box.</t>
  </si>
  <si>
    <t>Additional exercises for use with the 12 Identical Blue Triangles. Includes: exercise cards, divider tabs and a wooden box for storage.</t>
  </si>
  <si>
    <t>12 Identical Blue Triangles Activity Set</t>
  </si>
  <si>
    <t>08719924013332</t>
  </si>
  <si>
    <t>https://www.heutink.com/int/CmsData/Artikelen/Fotos/4/0/400_061201/400_061201_main_or_1.jpg</t>
  </si>
  <si>
    <t>Additional exercises for use with Hundred Board. Includes exercise cards, divider tabs, and a wooden box.</t>
  </si>
  <si>
    <t>Additional exercises for use with the Hundred Board. Includes: exercise cards, divider tabs and a wooden box for storage.</t>
  </si>
  <si>
    <t>Hundred Board Activity Set</t>
  </si>
  <si>
    <t>08719924013387</t>
  </si>
  <si>
    <t>https://www.heutink.com/int/CmsData/Artikelen/Fotos/4/0/400_061301/400_061301_main_or_1.jpg</t>
  </si>
  <si>
    <t>Additional exercises for use with Algebraic Peg Board. Includes exercise cards, divider tabs, and a wooden box.</t>
  </si>
  <si>
    <t>Additional exercises for use with the Algebraic Peg Board. Includes: exercise cards, divider tabs and a wooden box for storage.</t>
  </si>
  <si>
    <t>Algebraic Peg Board Activity Set: 1</t>
  </si>
  <si>
    <t>08719924013417</t>
  </si>
  <si>
    <t>https://www.heutink.com/int/CmsData/Artikelen/Fotos/4/0/400_061401/400_061401_main_or_1.jpg</t>
  </si>
  <si>
    <t>Algebraic Peg Board Activity Set: 2</t>
  </si>
  <si>
    <t>08719924013448</t>
  </si>
  <si>
    <t>https://www.heutink.com/int/CmsData/Artikelen/Fotos/4/0/400_061501/400_061501_main_or_1.jpg</t>
  </si>
  <si>
    <t>Additional exercises for use with Cut-Out Labeled Fraction Circles. Includes exercise cards, divider tabs, and a wooden box.</t>
  </si>
  <si>
    <t>Additional exercises for use with the Cut-Out Labeled Fraction Circles. Includes: exercise cards, divider tabs and a wooden box for storage.</t>
  </si>
  <si>
    <t>Fractions Activity Set: 1</t>
  </si>
  <si>
    <t>08719924013479</t>
  </si>
  <si>
    <t>https://www.heutink.com/int/CmsData/Artikelen/Fotos/4/0/400_061601/400_061601_main_or_1.jpg</t>
  </si>
  <si>
    <t>Fractions Activity Set: 2</t>
  </si>
  <si>
    <t>08719924013509</t>
  </si>
  <si>
    <t>https://www.heutink.com/int/CmsData/Artikelen/Fotos/4/0/400_061701/400_061701_main_or_1.jpg</t>
  </si>
  <si>
    <t>Fractions Activity Set: 3</t>
  </si>
  <si>
    <t>08719924013530</t>
  </si>
  <si>
    <t>https://www.heutink.com/int/CmsData/Artikelen/Fotos/4/0/400_061801/400_061801_main_or_1.jpg</t>
  </si>
  <si>
    <t>Additional exercises for use with Decimal Fraction Exercise. Includes exercise cards, divider tabs, and a wooden box.</t>
  </si>
  <si>
    <t>Additional exercises for use with the Decimal Fraction Exercise. Includes: exercise cards, divider tabs and a wooden box for storage.</t>
  </si>
  <si>
    <t>Decimal Fraction Exercise Activity Set: 1</t>
  </si>
  <si>
    <t>08719924013554</t>
  </si>
  <si>
    <t>https://www.heutink.com/int/CmsData/Artikelen/Fotos/4/0/400_061901/400_061901_main_or_1.jpg</t>
  </si>
  <si>
    <t>Additional exercises for use with Inscribed And Concentric Figures. Includes exercise cards, divider tabs, and a wooden box.</t>
  </si>
  <si>
    <t>Additional exercises for use with the Inscribed And Concentric Figures. Includes: exercise cards, divider tabs and a wooden box for storage.</t>
  </si>
  <si>
    <t>Inscribed And Concentric Figures Activity Set</t>
  </si>
  <si>
    <t>08719924013585</t>
  </si>
  <si>
    <t>https://www.heutink.com/int/CmsData/Artikelen/Fotos/4/0/400_062001/400_062001_main_or_1.jpg</t>
  </si>
  <si>
    <t>Additional exercises for use with Cut-Out Numerals And Counters. Includes exercise cards, divider tabs, and a wooden box.</t>
  </si>
  <si>
    <t>Additional exercises for use with the Cut-Out Numerals And Counters. Includes: exercise cards, divider tabs and a wooden box for storage.</t>
  </si>
  <si>
    <t>Cut-Out Numerals And Counters Activity Set</t>
  </si>
  <si>
    <t>08719924013615</t>
  </si>
  <si>
    <t>https://www.heutink.com/int/CmsData/Artikelen/Fotos/4/0/400_062101/400_062101_main_or_1.jpg</t>
  </si>
  <si>
    <t>Additional exercises for use with Multiplication Board. Includes exercise cards, divider tabs, and a wooden box.</t>
  </si>
  <si>
    <t>Additional exercises for use with the Multiplication Board. Includes: exercise cards, divider tabs and a wooden box for storage.</t>
  </si>
  <si>
    <t>Multiplication Board Activity Set</t>
  </si>
  <si>
    <t>08719924013646</t>
  </si>
  <si>
    <t>https://www.heutink.com/int/CmsData/Artikelen/Fotos/4/0/400_062201/400_062201_main_or_1.jpg</t>
  </si>
  <si>
    <t>Additional exercises for use with Pythagoras Board. Includes exercise cards, divider tabs, and a wooden box.</t>
  </si>
  <si>
    <t>Additional exercises for use with the Pythagoras Board. Includes: exercise cards, divider tabs and a wooden box for storage.</t>
  </si>
  <si>
    <t>Pythagoras Board Activity Set</t>
  </si>
  <si>
    <t>08719924013684</t>
  </si>
  <si>
    <t>https://www.heutink.com/int/CmsData/Artikelen/Fotos/4/0/400_062301/400_062301_main_or_1.jpg</t>
  </si>
  <si>
    <t>Additional exercises for use with Unit Division Board. Includes exercise cards, divider tabs, and a wooden box.</t>
  </si>
  <si>
    <t>Additional exercises for use with the Unit Division Board. Includes: exercise cards, divider tabs and a wooden box for storage.</t>
  </si>
  <si>
    <t>Unit Division Board Activity Set</t>
  </si>
  <si>
    <t>08719924013714</t>
  </si>
  <si>
    <t>https://www.heutink.com/int/CmsData/Artikelen/Fotos/4/0/400_062401/400_062401_main_or_1.jpg</t>
  </si>
  <si>
    <t>Additional exercises for use with Hundred Board With Roman Numerals. Includes exercise cards, divider tabs, and a wooden box.</t>
  </si>
  <si>
    <t>Additional exercises for use with the Hundred Board With Roman Numerals. Includes: exercise cards, divider tabs and a wooden box for storage.</t>
  </si>
  <si>
    <t>Hundred Board With Roman Numerals Activity Set</t>
  </si>
  <si>
    <t>08719924013752</t>
  </si>
  <si>
    <t>https://www.heutink.com/int/CmsData/Artikelen/Fotos/4/0/400_062701/400_062701_main_or_1.jpg</t>
  </si>
  <si>
    <t>Decimal Fraction Exercise Activity Set: 2</t>
  </si>
  <si>
    <t>104</t>
  </si>
  <si>
    <t>08719924013783</t>
  </si>
  <si>
    <t>https://www.heutink.com/int/CmsData/Artikelen/Fotos/4/0/400_062801/400_062801_main_or_1.jpg</t>
  </si>
  <si>
    <t>Additional exercises for use with Number Rods. Includes exercise cards, divider tabs, and a wooden box.</t>
  </si>
  <si>
    <t>Additional exercises for use with the Number Rods. Includes: exercise cards, divider tabs and a wooden box for storage.</t>
  </si>
  <si>
    <t>Number Rods Activity Set</t>
  </si>
  <si>
    <t>08719924013813</t>
  </si>
  <si>
    <t>https://www.heutink.com/int/CmsData/Artikelen/Fotos/4/0/400_063001/400_063001_main_or_1.jpg</t>
  </si>
  <si>
    <t>Children learn different geometric shapes, angles, fractions, and patterns using elastic bands. Includes a wooden box, elastic bands, mirror, protractor, activity books, and instructions.</t>
  </si>
  <si>
    <t>Using the Nail Board, children learn different geometric shapes, angles, fractions and other patterns and how to create them using elastic bands. As they progress through the activity books, they explore more complex, advanced geometric concepts and relationships. Includes: a beechwood box with lid (lid serves as the nail board), elastic bands (red, green, blue and yellow) a mirror, a protractor (transparent plastic), four activity books and instructions.</t>
  </si>
  <si>
    <t>The Nail Board</t>
  </si>
  <si>
    <t>08719924013882</t>
  </si>
  <si>
    <t>https://www.heutink.com/int/CmsData/Artikelen/Fotos/4/0/400_063301/400_063301_main_or_1.jpg</t>
  </si>
  <si>
    <t>Additional exercises for use with Teen Boards. Includes exercise cards, divider tabs, and a wooden box.</t>
  </si>
  <si>
    <t>Additional exercises for use with the Teen Boards. Includes: exercise cards, divider tabs and a wooden box for storage.</t>
  </si>
  <si>
    <t>Teen Boards Activity Set</t>
  </si>
  <si>
    <t>08719924013912</t>
  </si>
  <si>
    <t>https://www.heutink.com/int/CmsData/Artikelen/Fotos/4/0/400_063401/400_063401_main_or_1.jpg</t>
  </si>
  <si>
    <t>Additional exercises for use with Tens Boards. Includes exercise cards, divider tabs, and a wooden box.</t>
  </si>
  <si>
    <t>Additional exercises for use with the Tens Boards. Includes: exercise cards, divider tabs and a wooden box for storage.</t>
  </si>
  <si>
    <t>Tens Boards Activity Set</t>
  </si>
  <si>
    <t>39203000</t>
  </si>
  <si>
    <t>08719924013974</t>
  </si>
  <si>
    <t>https://www.heutink.com/int/CmsData/Artikelen/Fotos/4/0/400_063701/400_063701_main_or_1.jpg</t>
  </si>
  <si>
    <t>Additional exercises for use with colored bead bars. Includes exercise cards, divider tabs, and a wooden box.</t>
  </si>
  <si>
    <t>Additional exercises for use with the colored bead bars. Includes: exercise cards, divider tabs and a wooden box for storage.</t>
  </si>
  <si>
    <t>Colored Bead Bars Activity Set</t>
  </si>
  <si>
    <t>08719924058258</t>
  </si>
  <si>
    <t>https://www.heutink.com/int/CmsData/Artikelen/Fotos/4/0/400_064500/400_064500_main_or_1.jpg</t>
  </si>
  <si>
    <t>Box for storage of activity cards. Measures 12,6 x 5,8 x 46,62 cm.</t>
  </si>
  <si>
    <t>Box for storage of your activity cards. Measures: 12.6 x 5.8 x 4.6/6.2 cm.</t>
  </si>
  <si>
    <t>Activity Cards Box A6: Small</t>
  </si>
  <si>
    <t>77</t>
  </si>
  <si>
    <t>08719924058265</t>
  </si>
  <si>
    <t>https://www.heutink.com/int/CmsData/Artikelen/Fotos/4/0/400_064510/400_064510_main_or_1.jpg</t>
  </si>
  <si>
    <t>Box for storage of activity cards. Measures 12,6 x 9,2 x 42,67 cm.</t>
  </si>
  <si>
    <t>Box for storage of your activity cards. Measures: 12.6 x 9.2 x 4.2/6.7 cm.</t>
  </si>
  <si>
    <t xml:space="preserve">Activity Cards Box A6: Medium </t>
  </si>
  <si>
    <t>08719924058272</t>
  </si>
  <si>
    <t>https://www.heutink.com/int/CmsData/Artikelen/Fotos/4/0/400_064520/400_064520_main_or_1.jpg</t>
  </si>
  <si>
    <t>Box for storage of activity cards. Measures 12,6 x 12,6 x 38,72 cm.</t>
  </si>
  <si>
    <t>Box for storage of your activity cards. Measures: 12.6 x 12.6 x 3.8/7.2 cm.</t>
  </si>
  <si>
    <t>Activity Cards Box A6: Large</t>
  </si>
  <si>
    <t>08719924058289</t>
  </si>
  <si>
    <t>https://www.heutink.com/int/CmsData/Artikelen/Fotos/4/0/400_064530/400_064530_main_or_1.jpg</t>
  </si>
  <si>
    <t>Box for storage of activity cards. Measures 18,8 x 6,6 x 75,93 cm.</t>
  </si>
  <si>
    <t>Box for storage of your activity cards. Measures: 18.8 x 6.6 x 7.5/9.3 cm.</t>
  </si>
  <si>
    <t>Activity Cards Box A5: Small</t>
  </si>
  <si>
    <t>08719924058296</t>
  </si>
  <si>
    <t>https://www.heutink.com/int/CmsData/Artikelen/Fotos/4/0/400_064540/400_064540_main_or_1.jpg</t>
  </si>
  <si>
    <t>Box for storage of activity cards. Measures 18,8 x 8,8 x 66,93 cm.</t>
  </si>
  <si>
    <t>Box for storage of your activity cards. Measures: 18.8 x 8.8 x 6.6/9.3 cm.</t>
  </si>
  <si>
    <t>Activity Cards Box A5: Medium</t>
  </si>
  <si>
    <t>08719924014216</t>
  </si>
  <si>
    <t>https://www.heutink.com/int/CmsData/Artikelen/Fotos/4/0/400_066501/400_066501_main_or_1.jpg</t>
  </si>
  <si>
    <t>Introduction to animal species from each of the 7 continents. Includes wooden animals, continent picture and label cards, a copy card, instructions, and a wooden box.</t>
  </si>
  <si>
    <t xml:space="preserve">A first introduction to animal species from each of the 7 continents. Through working with the Animal Continent Box, children are inspired to work with the Puzzle Map Of The World Parts. Set includes: 28 high quality wooden&amp;nbsp;animals, separate continent, picture, and label cards, 1 copy card and instructions, all housed in a nesting beechwood box.
</t>
  </si>
  <si>
    <t>The Animal Continent Box</t>
  </si>
  <si>
    <t>08719924014247</t>
  </si>
  <si>
    <t>https://www.heutink.com/int/CmsData/Artikelen/Fotos/4/0/400_066601/400_066601_main_or_1.jpg</t>
  </si>
  <si>
    <t>Complimentary set to Animal Continent Box. Includes plastic animal description and picture cards, continent tab cards, a control booklet, and a wooden box.</t>
  </si>
  <si>
    <t>A complimentary set to the Animal Continent Box. 4 species from each of the 7 continents are pictured and described. Set includes: a wooden box, 28 plastic animal description and picture cards, 7 continent tab cards and a spiral bound control booklet.</t>
  </si>
  <si>
    <t>Animals Of The World</t>
  </si>
  <si>
    <t>197</t>
  </si>
  <si>
    <t>08719924061722</t>
  </si>
  <si>
    <t>https://www.heutink.com/int/CmsData/Artikelen/Fotos/4/0/400_067001/400_067001_main_or_1.jpg</t>
  </si>
  <si>
    <t>Complimentary set to The Animal Ocean Box in English. Includes plastic animal description and picture cards, ocean tab cards, a control booklet, and a wooden box.</t>
  </si>
  <si>
    <t>English versionA complimentary set to The Animal Ocean Box. 4 species from each of the 5 oceans are pictured and described. Set includes: a wooden box, 20 plastic animal description and picture cards, 5 ocean tab cards, and a spiral bound control booklet. Measures: 19 x 9 x 9 cm.</t>
  </si>
  <si>
    <t>Animals Of The Ocean</t>
  </si>
  <si>
    <t>182</t>
  </si>
  <si>
    <t>151</t>
  </si>
  <si>
    <t>171</t>
  </si>
  <si>
    <t>08719924014308</t>
  </si>
  <si>
    <t>https://www.heutink.com/int/CmsData/Artikelen/Fotos/4/0/400_067100/400_067100_main_or_1.jpg</t>
  </si>
  <si>
    <t>Set of 100 plastic cards printed with numbers and geometric figures. Includes a wooden box for storage.</t>
  </si>
  <si>
    <t>A set of 100 plastic cards (13.5 x 13.5 cm) printed with numbers and geometric figures. Used for teaching counting to 100, learning prime numbers, common multiples and more. Includes a wooden box for storing the cards.</t>
  </si>
  <si>
    <t>Box With Large Numeral Cards</t>
  </si>
  <si>
    <t>1320</t>
  </si>
  <si>
    <t>08719924014315</t>
  </si>
  <si>
    <t>https://www.heutink.com/int/CmsData/Artikelen/Fotos/4/0/400_067200/400_067200_main_or_1.jpg</t>
  </si>
  <si>
    <t>Rug with 100 squares for laying out Large Numeral Cards on the floor. Measures 128,5 x 128,5 cm.</t>
  </si>
  <si>
    <t>A rug with 100 squares to use as the ‘board’ for laying out the Large Numeral Cards on the floor. Measures: 128,5 x 128,5 cm.</t>
  </si>
  <si>
    <t>Rug For Large Numeral Cards</t>
  </si>
  <si>
    <t>168</t>
  </si>
  <si>
    <t>99</t>
  </si>
  <si>
    <t>08719924014322</t>
  </si>
  <si>
    <t>https://www.heutink.com/int/CmsData/Artikelen/Fotos/4/0/400_067300/400_067300_main_or_1.jpg</t>
  </si>
  <si>
    <t>A set of 100 plastic cards (7 x 7 cm) printed with numbers and geometric figures. Used for teaching counting to 100, learning prime numbers, common multiples and more. Includes a wooden box for storing the cards.</t>
  </si>
  <si>
    <t>Box With Small Numeral Cards</t>
  </si>
  <si>
    <t>08719924014339</t>
  </si>
  <si>
    <t>https://www.heutink.com/int/CmsData/Artikelen/Fotos/4/0/400_067400/400_067400_main_or_1.jpg</t>
  </si>
  <si>
    <t>Rug with 100 squares for laying out Small Numeral Cards on the floor. Measures 71,5 x 71,5 cm.</t>
  </si>
  <si>
    <t>A rug with 100 squares to use as the ‘board’ for laying out the Small Numeral Cards on the floor. Measures: 71,5 x 71,5 cm.</t>
  </si>
  <si>
    <t>Rug For Small Numeral Cards</t>
  </si>
  <si>
    <t>303</t>
  </si>
  <si>
    <t>08719924061128</t>
  </si>
  <si>
    <t>https://www.heutink.com/int/CmsData/Artikelen/Fotos/4/0/400_067701/400_067701_main_or_1.jpg</t>
  </si>
  <si>
    <t>Introduction to animal species from each of the 5 oceans in English. Includes wooden animals, ocean picture and label cards, a copy card, instructions, and a wooden box.</t>
  </si>
  <si>
    <t>English versionA first introduction to the animal species from each of the 5 oceans. Through working with The Animal Ocean Box, children are inspired to work with the Puzzle Map Of The Oceans (Item Number: 0177C0). Set includes: 20 high quality wooden animals, separate Ocean, picture, and label cards, 1 copy card, and instructions. Housed in a nesting beechwood box. Measures: 38 x 29 x 10 cm.</t>
  </si>
  <si>
    <t>The Animal Ocean Box</t>
  </si>
  <si>
    <t>08719924058531</t>
  </si>
  <si>
    <t>https://www.heutink.com/int/CmsData/Artikelen/Fotos/4/0/400_069401/400_069401_main_or_1.jpg</t>
  </si>
  <si>
    <t>Timeline for understanding historical perspective with segments representing 100 years of history each.</t>
  </si>
  <si>
    <t>English versionThis material consists of two wooden scrolls connected by a 10 cm wide by 8 meter long white timeline. The timeline is divided into segments of 10 cm each representing 100 years of history. A gold star is included to mark the year 0, the birth year of Jesus Christ. The scrolls can be stored on the tray either on end or flat depending on preference.In addition to helping the child gain historical perspective, this material may also be used with the Golden Bead and Colored Bead Material.Measures: 25 x 20 x 18 cm.</t>
  </si>
  <si>
    <t>BCE / CE Timeline</t>
  </si>
  <si>
    <t>700</t>
  </si>
  <si>
    <t>08719924014476</t>
  </si>
  <si>
    <t>https://www.heutink.com/int/CmsData/Artikelen/Fotos/4/0/400_069500/400_069500_main_or_1.jpg</t>
  </si>
  <si>
    <t>Black canvas cloth for creating timelines, evolution of man, periods in history, and other activities.</t>
  </si>
  <si>
    <t>A black canvas cloth wrapped around a solid beechwood spool. Can be used for various activities in the classroom such as – creating timelines, evolution of man, periods in history, calendars, the solar system. By rolling out the black cloth and placing items on it, the children create a visualy’history’ of the subject they are studying. Measures: 46 meters. The width of the black band is 30 cm.Animals are ordered separately.</t>
  </si>
  <si>
    <t>The Black Ribbon</t>
  </si>
  <si>
    <t>08719924014490</t>
  </si>
  <si>
    <t>https://www.heutink.com/int/CmsData/Artikelen/Fotos/4/0/400_069551/400_069551_main_or_1.jpg</t>
  </si>
  <si>
    <t>Includes a book describing evolution and a set of cards with images of animals and early humans.</t>
  </si>
  <si>
    <t>Cards And Book For The Black RibbonIncludes: A spiral-bound book that describes in detail the 4.6-billion-year span of evolution, and a set of high-quality plastic cards with images of the animals and early humans as portrayed in the book. Through work and use of these materials, the children are able to formally present the comprehensive evolutionary period. Designed for use with the Black Ribbon (Item Number: 069500).</t>
  </si>
  <si>
    <t>Cards And Book For The Black Ribbon</t>
  </si>
  <si>
    <t>08719924014704</t>
  </si>
  <si>
    <t>https://www.heutink.com/int/CmsData/Artikelen/Fotos/4/0/400_072000/400_072000_main_or_1.jpg</t>
  </si>
  <si>
    <t>Complete curriculum for learning English as a foreign language for kindergarten and elementary. Contains Montessori elements and integrated with other educational subjects.</t>
  </si>
  <si>
    <t>Exploring English is a complete curriculum meant to learn English as a foreign language for kindergarten and elementary. It is a material to learn English, to do English and to experience English. This curriculum has been developed from the ‘learning by doing’ perspective and contains a lot of Montessori elements. Exploring English is developed fully in line with the Common European Framework of Reference for Languages and is integrated with all other educational subjects like math, geography, biology, history, science etc. Phenomenon based learning at its best.</t>
  </si>
  <si>
    <t>Exploring English: Kindergarten 3-6</t>
  </si>
  <si>
    <t>585</t>
  </si>
  <si>
    <t>345</t>
  </si>
  <si>
    <t>08719924014728</t>
  </si>
  <si>
    <t>https://www.heutink.com/int/CmsData/Artikelen/Fotos/4/0/400_072300/400_072300_main_or_1.jpg</t>
  </si>
  <si>
    <t>Complete cabinet with 5 drawers and English activities for lower elementary. Includes groundwork, conversation boxes, grammar boxes, exploration boxes, and inspiration cards.</t>
  </si>
  <si>
    <t xml:space="preserve">A complete cabinet with 5 drawers and an endless amount of English activities. Groundwork There are 2 drawers with groundwork to give the children a strong foundation of English grammar, enhance their vocabulary, learn to use sentences and discover the sentence structure. Groundwork contains: &amp;bull; 30 picture boxes and 30 corresponding word boxes. These picture boxes and word boxes are linked to themes in the other drawers. In total there are 10 main themes. &amp;bull; Variations: a box with exercises for the word and picture boxes. &amp;bull; Sentence boxes with a large collection of sentences. &amp;bull; 15 conversation boxes with a large number of sentences around a specific theme. &amp;bull; 15 grammar boxes: to learn about singular and plural, tenses, prepositions, irregular verbs etc. &amp;bull; Explanations: a booklet with the most important rules of grammar. About Me | Around Me | The World Around Me 3 drawers full with activities. Each drawer contains 10 sub themes that have a direct relation with the 10 main groundwork themes. The name of the drawer indicates the perspective of the sub themes. The number of boxes or cards per sub theme may vary. In total each drawer has a total of 50 different tasks. Next to this each drawer contains exploration boxes to lay cards in a specific order, and exploration cards which appeal to the child&amp;rsquo;s creative thinking ability. Exploration cards also enable the children to work in pairs or small groups. On top of this there is a box with 21 inspiration cards for teacher directed activities and 6 large illustrated cards, which can be used for group activities. A flag with the text Exploring English completes the material to ensure that everyone near this flag speaks English. Exploring English: Lower Elementary 6 - 9 must be purchased together with one of the following cabinets: - Exploring English Cabinet 073100 - Exploring English Cabinet With Casters 073150
</t>
  </si>
  <si>
    <t>Exploring English: Lower Elementary 6-9</t>
  </si>
  <si>
    <t>08719924014766</t>
  </si>
  <si>
    <t>https://www.heutink.com/int/CmsData/Artikelen/Fotos/4/0/400_072600/400_072600_main_or_1.jpg</t>
  </si>
  <si>
    <t>Complete cabinet with 5 drawers and English activities for upper elementary. Includes groundwork, conversation boxes, grammar boxes, exploration boxes, and inspiration cards.</t>
  </si>
  <si>
    <t xml:space="preserve">A complete cabinet with 5 drawers and an endless amount of English activities. Groundwork There are 2 drawers with groundwork to give the children a strong foundation of English grammar, enhance their vocabulary, learn to use sentences and discover the sentence structure. Groundwork contains: &amp;bull; 10 picture boxes and 30 word boxes. In the upper elementary version not every word box has a corresponding picture box. The picture boxes and word boxes are linked to themes in the other drawers. In total there are 10 main themes. &amp;bull; Variations: a box with exercises for the word and picture boxes. &amp;bull; 15 conversation boxes with a large number of sentences around a specific theme. &amp;bull; 15 grammar boxes: to learn about singular and plural, tenses, prepositions, irregular verbs etc. &amp;bull; Explanations: a booklet with the most important rules of grammar. About Me | Around Me | The World Around Me 3 drawers full with activities. Each drawer contains 10 sub themes that have a direct relation with the 10 main groundwork themes. The name of the drawer indicates the perspective of the sub themes. The number of boxes or cards per sub theme may vary. In total each drawer has a total of 50 different tasks. Next to this each drawer contains exploration boxes to lay cards in a specific order, and exploration cards which appeal to the child&amp;rsquo;s creative thinking ability. Exploration cards also enable the children to work in pairs or small groups. On top of this there is a box with 47 inspiration cards for teacher directed activities and 6 large illustrated cards, which can be used for group activities. A flag with the text Exploring English completes the material to ensure that everyone near this flag speaks English. Exploring English: Upper Elementary 9 - 12 must be purchased together with one of the following cabinets: - Exploring English Cabinet 073100 - Exploring English Cabinet With Casters 073150
</t>
  </si>
  <si>
    <t>Exploring English: Upper Elementary 9-12</t>
  </si>
  <si>
    <t>94036090</t>
  </si>
  <si>
    <t>720</t>
  </si>
  <si>
    <t>1140</t>
  </si>
  <si>
    <t>08719924014827</t>
  </si>
  <si>
    <t>https://www.heutink.com/int/CmsData/Artikelen/Fotos/4/0/400_073100/400_073100_main_or_1.jpg</t>
  </si>
  <si>
    <t>Exploring English: Cabinet</t>
  </si>
  <si>
    <t>1065</t>
  </si>
  <si>
    <t>08719924014841</t>
  </si>
  <si>
    <t>https://www.heutink.com/int/CmsData/Artikelen/Fotos/4/0/400_073150/400_073150_main_or_1.jpg</t>
  </si>
  <si>
    <t>Exploring English: Cabinet With Castors</t>
  </si>
  <si>
    <t>08719924014872</t>
  </si>
  <si>
    <t>https://www.heutink.com/int/CmsData/Artikelen/Fotos/4/0/400_076001/400_076001_main_or_1.jpg</t>
  </si>
  <si>
    <t>Contains 2 sets of full-color nomenclature cards with separate labels and a control set labeled at the bottom. Includes a wooden box for storage.</t>
  </si>
  <si>
    <t>Contains 2 sets of full color nomenclature cards. 1 set with separate labels and 1 control set labeled at the bottom that contains a complete set for teaching and reference use. Cards are made of plastic for durability. Includes a wooden box for storage.</t>
  </si>
  <si>
    <t>Flags Of Africa</t>
  </si>
  <si>
    <t>316</t>
  </si>
  <si>
    <t>169</t>
  </si>
  <si>
    <t>144</t>
  </si>
  <si>
    <t>08719924014902</t>
  </si>
  <si>
    <t>https://www.heutink.com/int/CmsData/Artikelen/Fotos/4/0/400_076101/400_076101_main_or_1.jpg</t>
  </si>
  <si>
    <t>Flags Of Asia</t>
  </si>
  <si>
    <t>08719924014933</t>
  </si>
  <si>
    <t>https://www.heutink.com/int/CmsData/Artikelen/Fotos/4/0/400_076201/400_076201_main_or_1.jpg</t>
  </si>
  <si>
    <t>Flags Of Europe</t>
  </si>
  <si>
    <t>08719924014964</t>
  </si>
  <si>
    <t>https://www.heutink.com/int/CmsData/Artikelen/Fotos/4/0/400_076301/400_076301_main_or_1.jpg</t>
  </si>
  <si>
    <t>Flags of North America</t>
  </si>
  <si>
    <t>08719924014988</t>
  </si>
  <si>
    <t>https://www.heutink.com/int/CmsData/Artikelen/Fotos/4/0/400_076401/400_076401_main_or_1.jpg</t>
  </si>
  <si>
    <t>Flags Of The United States</t>
  </si>
  <si>
    <t>08719924015008</t>
  </si>
  <si>
    <t>https://www.heutink.com/int/CmsData/Artikelen/Fotos/4/0/400_076501/400_076501_main_or_1.jpg</t>
  </si>
  <si>
    <t>Flags Of South America</t>
  </si>
  <si>
    <t>165</t>
  </si>
  <si>
    <t>08719924046903</t>
  </si>
  <si>
    <t>https://www.heutink.com/int/CmsData/Artikelen/Fotos/4/0/400_076801/400_076801_main_or_1.jpg</t>
  </si>
  <si>
    <t>Based on Land And Water Form Trays. Includes form cards, definition cards, control cards, and a wooden box for storage.</t>
  </si>
  <si>
    <t>Based on Set 1 and 2 of the Land And Water Form Trays (Lake, Island, Gulf, Peninsula, Strait, Isthmus, System of Lakes, Archipelago, Bay, Cape). For each form, it includes: • a form card and separate label • a definition card and separate label • 2 control cards labeled at the bottom Cards are made of plastic for durability. Includes a wooden box for storage. Measures 16.5 x 15 x 10 cm</t>
  </si>
  <si>
    <t>Nomenclature Cards Land And Water Forms: Set 1 And 2</t>
  </si>
  <si>
    <t>149</t>
  </si>
  <si>
    <t>152</t>
  </si>
  <si>
    <t>08719924015077</t>
  </si>
  <si>
    <t>https://www.heutink.com/int/CmsData/Artikelen/Fotos/4/0/400_077001/400_077001_main_or_1.jpg</t>
  </si>
  <si>
    <t xml:space="preserve">Contains 2 sets of full color nomenclature cards. 1 set with separate labels and 1 control set labeled at the bottom. Cards are made of plastic for durability. Includes a wooden box for storage.
</t>
  </si>
  <si>
    <t>Planets Of The Solar System</t>
  </si>
  <si>
    <t>08719924015091</t>
  </si>
  <si>
    <t>https://www.heutink.com/int/CmsData/Artikelen/Fotos/4/0/400_078000/400_078000_main_or_1.jpg</t>
  </si>
  <si>
    <t>Large chart made of carpet for interactive experience with the world. Measures 140 x 170 cm.</t>
  </si>
  <si>
    <t>A large chart made of a coated fabric measuring 140 x 170 cm. The chart is designed for children to have an interactive experience with the world while they learn. They can sit on the chart while laying out word cards, animals or pictures belonging to the different world parts.</t>
  </si>
  <si>
    <t>Large Chart Of The World</t>
  </si>
  <si>
    <t>08719924057350</t>
  </si>
  <si>
    <t>https://www.heutink.com/int/CmsData/Artikelen/Fotos/4/0/400_078100/400_078100_main_or_1.jpg</t>
  </si>
  <si>
    <t>Carpet for use with Puzzle Map Of The World Parts and Animal Continent Box. Measures 78 x 63 cm.</t>
  </si>
  <si>
    <t xml:space="preserve">This carpet is a beautiful addition to the work with the Puzzle Map Of The World Parts and the Animal Continent Box. Measures: 78 x 63 cm.
</t>
  </si>
  <si>
    <t>Continent Carpet</t>
  </si>
  <si>
    <t>580</t>
  </si>
  <si>
    <t>08719924015138</t>
  </si>
  <si>
    <t>https://www.heutink.com/int/CmsData/Artikelen/Fotos/4/0/400_085000/400_085000_main_or_1.jpg</t>
  </si>
  <si>
    <t>Understanding the universe and becoming familiar with the star-spangled sky. Includes a map, flags, labels, control charts, and instructions.</t>
  </si>
  <si>
    <t>Using the Stars Exercise, children gain an understanding of the universe and become familiar with the star-spangled sky. The Stars Exercise includes the most significant stars and planets. This material is based on the Montessori concept of starting by showing the whole, in this case, the universe. Includes: a map showing the skies of the northern and southern hemispheres, a gold-colored box and a white box with yellow (northern hemisphere) and white (southern hemisphere) flags, a sheet of labels for the flags. On one side is the Latin name, on the other, the name of the constellations, 2 plastic printed circles showing the constellations, used as the control and instructions. Author: Jacqueline Hendriksen</t>
  </si>
  <si>
    <t>The Stars Exercise</t>
  </si>
  <si>
    <t>08719924015152</t>
  </si>
  <si>
    <t>https://www.heutink.com/int/CmsData/Artikelen/Fotos/4/0/400_085101/400_085101_main_or_1.jpg</t>
  </si>
  <si>
    <t>Model for demonstrating movement of earth and moon around the sun. Includes flashlight, figurines, and instruction manual.</t>
  </si>
  <si>
    <t>Tellurium is a model used to demonstrate the movement of the earth and the moon around the sun. This attractive and captivating material is a simplified reproduction of the solar system. Tellurium is not a replica of the reality, but a model to explain the different principles of day and night, summer and winter and the positions of the moon. Tellurium visualizes to the children, the fascinating effects created by the rotational movements in our sun-earth-moon system. There are 3 major rotations:
• The earth rotates on its axis every day. The result is day and night, enabling us to see the sun, moon and stars moving across the sky.
• The moon revolves around the earth approximately every four weeks. The result is the different phases of the moon.
• The earth (with the moon) revolves around the sun in one year. This is where we get our seasons and the fact that we can see other constellations. Using the flashlight, ‘sunlight’ can be projected on the earth and the moon to show the children the different effects as the earth and the moon revolve. Included is a figure that can be affixed on the globe to make it easier for the children to place themselves in the situation. An instruction manual that gives further information on the use of the Tellurium is included.</t>
  </si>
  <si>
    <t>Tellurium</t>
  </si>
  <si>
    <t>08719924015183</t>
  </si>
  <si>
    <t>https://www.heutink.com/int/CmsData/Artikelen/Fotos/4/0/400_085201/400_085201_main_or_1.jpg</t>
  </si>
  <si>
    <t>Additional exercises for use with the Tellurium. Includes exercise cards, divider tabs, and a wooden box for storage.</t>
  </si>
  <si>
    <t>Additional exercises for use with Tellurium. Includes: exercises cards, divider tabs and a wooden box for storage.</t>
  </si>
  <si>
    <t>Tellurium Activity Set</t>
  </si>
  <si>
    <t>940</t>
  </si>
  <si>
    <t>08719924015206</t>
  </si>
  <si>
    <t>https://www.heutink.com/int/CmsData/Artikelen/Fotos/4/0/400_085500/400_085500_main_or_1.jpg</t>
  </si>
  <si>
    <t>Exposes children to abstract concepts of time. Includes a beechwood base, a sliding guide, a bracket for wall mounting, and a roll of paper.</t>
  </si>
  <si>
    <t>With this material, children are exposed to the abstract concepts of time, such as today, last week, etc. The sliding guide can be used to separate the past (on the left) and the future (on the right). Includes: a beechwood base with 2 spindles and a sliding guide (95 x 13 cm), a bracket for wall mounting and 1 roll of paper.</t>
  </si>
  <si>
    <t>The Rolling Calendar</t>
  </si>
  <si>
    <t>08719924015213</t>
  </si>
  <si>
    <t>https://www.heutink.com/int/CmsData/Artikelen/Fotos/4/0/400_085550/400_085550_main_or_1.jpg</t>
  </si>
  <si>
    <t>The Rolling Calendar: Roll Of Paper</t>
  </si>
  <si>
    <t>France</t>
  </si>
  <si>
    <t>08719924016715</t>
  </si>
  <si>
    <t>https://www.heutink.com/int/CmsData/Artikelen/Fotos/4/0/400_164000/400_164000_main_or_1.jpg</t>
  </si>
  <si>
    <t>Carpet for defining a work area. Measures 66 x 120 cm.</t>
  </si>
  <si>
    <t xml:space="preserve">The children use Carpets to define their work area. The Carpets measure 66 x 120 cm with bound edges.
</t>
  </si>
  <si>
    <t>Carpet: Burgundy</t>
  </si>
  <si>
    <t>08719924016722</t>
  </si>
  <si>
    <t>https://www.heutink.com/int/CmsData/Artikelen/Fotos/4/0/400_164100/400_164100_main_or_1.jpg</t>
  </si>
  <si>
    <t>The children use Carpets to define their work area. The Carpets measure 66 x 120 cm with bound edges.</t>
  </si>
  <si>
    <t>Carpet: Dark Blue</t>
  </si>
  <si>
    <t>08719924016739</t>
  </si>
  <si>
    <t>https://www.heutink.com/int/CmsData/Artikelen/Fotos/4/0/400_164200/400_164200_main_or_1.jpg</t>
  </si>
  <si>
    <t>Carpet: Light Blue</t>
  </si>
  <si>
    <t>08719924016746</t>
  </si>
  <si>
    <t>https://www.heutink.com/int/CmsData/Artikelen/Fotos/4/0/400_164300/400_164300_main_or_1.jpg</t>
  </si>
  <si>
    <t>Carpet: Black</t>
  </si>
  <si>
    <t>08719924016753</t>
  </si>
  <si>
    <t>https://www.heutink.com/int/CmsData/Artikelen/Fotos/4/0/400_164400/400_164400_main_or_1.jpg</t>
  </si>
  <si>
    <t>Carpet: Warm Beige</t>
  </si>
  <si>
    <t>08719924056629</t>
  </si>
  <si>
    <t>https://www.heutink.com/int/CmsData/Artikelen/Fotos/4/0/400_165000/400_165000_main_or_1.jpg</t>
  </si>
  <si>
    <t>Anti-slip felt desktop carpet for preventing damage to painted Montessori materials. Measures 48 x 68 cm.</t>
  </si>
  <si>
    <t>This anti-slip felt desktop carpet is especially designed to prevent damage of the painted Montessori materials, while working at a desk. Measures: 48 x 68 cm.</t>
  </si>
  <si>
    <t>Tabletop Mat: Rectangle (5)</t>
  </si>
  <si>
    <t>08719924056636</t>
  </si>
  <si>
    <t>https://www.heutink.com/int/CmsData/Artikelen/Fotos/4/0/400_165100/400_165100_main_or_1.jpg</t>
  </si>
  <si>
    <t>Anti-slip felt desktop carpet for preventing damage to painted Montessori materials. Measures 48 x 48 cm.</t>
  </si>
  <si>
    <t xml:space="preserve">This anti-slip felt desktop carpet is especially designed to prevent damage of the painted Montessori materials, while working at a desk. Measures: 48 x 48 cm.&amp;nbsp;
</t>
  </si>
  <si>
    <t>Tabletop Mat: Square (5)</t>
  </si>
  <si>
    <t>08719924017224</t>
  </si>
  <si>
    <t>https://www.heutink.com/int/CmsData/Artikelen/Fotos/4/0/400_1858002/400_1858002_main_or_1.jpg</t>
  </si>
  <si>
    <t xml:space="preserve">
Stamp set with analog and digital time display for clock practice.
Stamp set 24-hour clock image - analog-digital includes: 
&lt;ul&gt;
&lt;li&gt;storage box (1x)&lt;/li&gt;
&lt;li&gt;stamp - clock image analog-digital (1x)&lt;/li&gt;
&lt;/ul&gt;
Ready-to-use and complete product:
&lt;ul&gt;
&lt;li&gt;dimensions: 9.0 x 6.5 x 4.0 cm (3.5 x 2.6 x
1.6 in)&lt;/li&gt;
&lt;/ul&gt;</t>
  </si>
  <si>
    <t xml:space="preserve">
Clock stamps for analog and digital time 
The Stamp set 24-hour clock image - analog-digital supports practicing time notation. The stamp prints an analog clock with a matching digital time field. This allows students to fill in clock visuals and record digital times. A complete stamp set for language and math education. Supports visual recognition and application of symbols, numbers, and notations.
</t>
  </si>
  <si>
    <t>4200</t>
  </si>
  <si>
    <t>Stamp set 24-hour clock image - analog-digital</t>
  </si>
  <si>
    <t>08719924017231</t>
  </si>
  <si>
    <t>https://www.heutink.com/int/CmsData/Artikelen/Fotos/4/0/400_1860001/400_1860001_main_or_1.jpg</t>
  </si>
  <si>
    <t>Rubber stamps with several versions of clock faces for teaching children to tell time.</t>
  </si>
  <si>
    <t xml:space="preserve">Rubber stamps with several versions of clock faces - 12 hour, 24 hour, Roman Numerals, Blank, 12 hour digital, and 24 hour digital. Used as an aid in teaching children to tell time. An ink pad and a box for storing each stamp may be purchased separately.
</t>
  </si>
  <si>
    <t>Clock Stamp: 12 Hour (6 cm)</t>
  </si>
  <si>
    <t>95030061</t>
  </si>
  <si>
    <t>08719924020910</t>
  </si>
  <si>
    <t>https://www.heutink.com/int/CmsData/Artikelen/Fotos/4/0/400_200000/400_200000_main_or_1.jpg</t>
  </si>
  <si>
    <t>Selection of 18 flags in a wooden box with control chart. Measures 26 x 26 x 2,5 cm.</t>
  </si>
  <si>
    <t>A limited selection of 18 flags in a wooden box, each consisting of two parts, and a control chart. Measures: 26 x 26 x 2.5 cm.</t>
  </si>
  <si>
    <t>Flag Puzzle Of The Americas</t>
  </si>
  <si>
    <t>08719924022419</t>
  </si>
  <si>
    <t>https://www.heutink.com/int/CmsData/Artikelen/Fotos/4/0/400_301501/400_301501_main_or_1.jpg</t>
  </si>
  <si>
    <t>Material for reading practice with 100 wooden cards and labels. Includes a beechwood tray and stands.</t>
  </si>
  <si>
    <t xml:space="preserve">A material, ideal for reading practice, containing 100 wooden cards with colorful illustrations of simple objects with labels to read and match. The material is designed to be self-correcting, allowing for independent work. A beechwood tray and 2 stands are included.
</t>
  </si>
  <si>
    <t>Individual Reading Material</t>
  </si>
  <si>
    <t>08719924023782</t>
  </si>
  <si>
    <t>https://www.heutink.com/int/CmsData/Artikelen/Fotos/4/0/400_310000/400_310000_main_or_1.jpg</t>
  </si>
  <si>
    <t>Freestanding clock with removable numbers for teaching children to tell time. Includes a storage tray and a lid.</t>
  </si>
  <si>
    <t xml:space="preserve">A freestanding Clock With Movable Hands and removable clock numbers 1-12 in red and 13-24 in blue used for teaching children to tell time. Includes: a stand with a storage tray and lid for storing the numbers. Diameter of the clock face is 28 cm.
</t>
  </si>
  <si>
    <t>Clock With Movable Hands</t>
  </si>
  <si>
    <t>08719924023805</t>
  </si>
  <si>
    <t>https://www.heutink.com/int/CmsData/Artikelen/Fotos/4/0/400_310101/400_310101_main_or_1.jpg</t>
  </si>
  <si>
    <t>Introduces the concept of time with wooden tablets showing different times. Includes working stands, labels, and instructions.</t>
  </si>
  <si>
    <t>The Clock Exercise introduces the concept of time. It develops visual perception as well as language. Time is presented as 4 segments: the whole hour, a quarter past the hour, half past the hour and a quarter to the hour. Each of the individualy’faces’ is a wooden tablet with the time shown both in the hands position and with the name written at the bottom of the tablet. The working stands have a slot for holding the tablet while at the same time, hiding the printed words on the bottom. The separate labels can be set on the stand in front of the ‘face’ as the child names the time. The faces and labels are printed in 4 colors for coding and separating the exercises. Includes: 48 face tablets, 48 label tablets, 2 working stands, a wooden box with compartments and instructions.</t>
  </si>
  <si>
    <t>The Clock Exercise</t>
  </si>
  <si>
    <t>08719924023829</t>
  </si>
  <si>
    <t>https://www.heutink.com/int/CmsData/Artikelen/Fotos/4/0/400_310900/400_310900_main_or_1.jpg</t>
  </si>
  <si>
    <t>A wooden storage box with lid and a felt-lined bottom for protecting and storing clock-face stamps used to help children learn to tell time, measuring 26 x 11 x 5 cm. Clock stamps and ink pad to be ordered separately.</t>
  </si>
  <si>
    <t>This wooden storage box with lid and a felt-lined bottom is designed to neatly organize the 12-hour and 24-hour clock stamps. The clock stamps support children in learning to tell time independently and with confidence through hands-on Montessori activities. Stamps and ink pad are sold separately.</t>
  </si>
  <si>
    <t>Clock Stamp: Box For Storage</t>
  </si>
  <si>
    <t>08719924023973</t>
  </si>
  <si>
    <t>https://www.heutink.com/int/CmsData/Artikelen/Fotos/4/0/400_315000/400_315000_main_or_1.jpg</t>
  </si>
  <si>
    <t>Multipurpose clock for creative activity and understanding time concepts. Includes a clock, clock faces, a sundial pointer, a compass, a marker, and instructions.</t>
  </si>
  <si>
    <t>The Solaris clock turns telling time into a creative activity. Children can build their own clock using the Solaris components. It is a unique, multipurpose clock. There are several interchangeable faces – Arabic numerals, Roman numerals divided into minutes and a sundial. These clock faces are commonly found in every day life. Introducing the concept of time as a function of the sun and rotation of the earth opens to the children an entirely new perception of time concepts and their relationships. The supplied compass is needed to orient the clock to north and introduces the concept of direction on the planet’s surface (also known as ‘magnetic’ north). Includes: one clock (37 x 31 x 10 cm), with a storage compartment for the clock faces, four interchangeable clock faces in different colors (diameter 27 cm), two removable clock hands, a sundial pointer, a compass, a whiteboard marker and instructions.</t>
  </si>
  <si>
    <t>Solaris</t>
  </si>
  <si>
    <t>08719924023980</t>
  </si>
  <si>
    <t>https://www.heutink.com/int/CmsData/Artikelen/Fotos/4/0/400_320000/400_320000_main_or_1.jpg</t>
  </si>
  <si>
    <t>Game for practicing and memorizing simple arithmetic combinations. Includes a wooden boxes, marbles, and instructions.</t>
  </si>
  <si>
    <t>Classroom observation suggests that it can be difficult for children to master all the addition and subtraction combinations of numbers up to 20. The Quantity Splitting Box will help to make this essential element of arithmetic a pleasant and rewarding experience. Children will find this game a fun and interesting way to practice and memorize simple arithmetic combinations. Contents: The Quantity Splitting Box consists of two stacking boxes made from solid beechwood. The upper box has a sliding panel and a sloping bottom panel with a hole in the center. The lower box is divided into two compartments with a solid bottom panel. In addition, two pieces of felt, one green and one red, fit into the compartments of the lower box. Twenty marbles which are used for the activities and instructions are included.</t>
  </si>
  <si>
    <t>Quantity Splitting Box</t>
  </si>
  <si>
    <t>08719924025199</t>
  </si>
  <si>
    <t>https://www.heutink.com/int/CmsData/Artikelen/Fotos/4/0/400_383200/400_383200_main_or_1.jpg</t>
  </si>
  <si>
    <t>Flag Puzzle Of Europe</t>
  </si>
  <si>
    <t>95030085</t>
  </si>
  <si>
    <t>Serbia</t>
  </si>
  <si>
    <t>08719924046989</t>
  </si>
  <si>
    <t>https://www.heutink.com/int/CmsData/Artikelen/Fotos/4/0/400_400200/400_400200_main_or_1.jpg</t>
  </si>
  <si>
    <t>Enamel jug with a blue edge for simple care and hygiene. Capacity 0,4 liter. Measures Ø 8/10 cm.</t>
  </si>
  <si>
    <t>The special surface of this enamel guarantees simple care and hygiene. The blue edge is applied by hand. Capacity: 0.4 litre. Measures: Ø 8/10 cm.</t>
  </si>
  <si>
    <t>Enamel Jug</t>
  </si>
  <si>
    <t>Slovenia</t>
  </si>
  <si>
    <t>08719924047276</t>
  </si>
  <si>
    <t>https://www.heutink.com/int/CmsData/Artikelen/Fotos/4/0/400_400201/400_400201_main_or_1.jpg</t>
  </si>
  <si>
    <t>Bowl made of untreated beechwood. Measures Ø 14 cm.</t>
  </si>
  <si>
    <t xml:space="preserve">Made of untreated beechwood. Measures: &amp;Oslash; 14 cm.
</t>
  </si>
  <si>
    <t>Wooden Bowl</t>
  </si>
  <si>
    <t>08719924047382</t>
  </si>
  <si>
    <t>https://www.heutink.com/int/CmsData/Artikelen/Fotos/4/0/400_400401/400_400401_main_or_1.jpg</t>
  </si>
  <si>
    <t>Large metal pitcher. Measures 21 cm.</t>
  </si>
  <si>
    <t xml:space="preserve">Made of black metal. Measures: 21 cm.
</t>
  </si>
  <si>
    <t>Metal Pitcher: Large</t>
  </si>
  <si>
    <t>08719924059682</t>
  </si>
  <si>
    <t>https://www.heutink.com/int/CmsData/Artikelen/Fotos/4/0/400_400600/400_400600_main_or_1.jpg</t>
  </si>
  <si>
    <t>This material is perfectly suited for Practical Life exercises, e.g. food preparation and serving. The special and robust surface of this enamel guarantees simple care and hygiene. Diameter: ø 7 cm.</t>
  </si>
  <si>
    <t>Enamel Mug</t>
  </si>
  <si>
    <t>08719924059699</t>
  </si>
  <si>
    <t>https://www.heutink.com/int/CmsData/Artikelen/Fotos/4/0/400_400601/400_400601_main_or_1.jpg</t>
  </si>
  <si>
    <t>This material is perfectly suited for Practical Life exercises, e.g. hand washing, food preparation. The special and robust surface of this enamel guarantees simple care and hygiene. Diameter: ø 36 cm.</t>
  </si>
  <si>
    <t>Enamel Mixing Bowl</t>
  </si>
  <si>
    <t>08719924059705</t>
  </si>
  <si>
    <t>https://www.heutink.com/int/CmsData/Artikelen/Fotos/4/0/400_400602/400_400602_main_or_1.jpg</t>
  </si>
  <si>
    <t>This material is perfectly suited for Practical Life exercises, e.g. food preparation and serving. The special and robust surface of this enamel guarantees simple care and hygiene. Diameter: ø 10 cm.</t>
  </si>
  <si>
    <t>Enamel Dipping Bowl</t>
  </si>
  <si>
    <t>08719924059712</t>
  </si>
  <si>
    <t>https://www.heutink.com/int/CmsData/Artikelen/Fotos/4/0/400_400603/400_400603_main_or_1.jpg</t>
  </si>
  <si>
    <t>This material is perfectly suited for Practical Life exercises, e.g. food preparation and serving. The special and robust surface of this enamel guarantees simple care and hygiene. Diameter: ø 18 cm.</t>
  </si>
  <si>
    <t>Enamel Plate: Deep</t>
  </si>
  <si>
    <t>08719924059729</t>
  </si>
  <si>
    <t>https://www.heutink.com/int/CmsData/Artikelen/Fotos/4/0/400_400604/400_400604_main_or_1.jpg</t>
  </si>
  <si>
    <t>This material is perfectly suited for Practical Life exercises, e.g. food preparation and serving. The special and robust surface of this enamel guarantees simple care and hygiene. Diameter: ø 11.5 cm.</t>
  </si>
  <si>
    <t>Enamel Finger Bowl</t>
  </si>
  <si>
    <t>08719924059736</t>
  </si>
  <si>
    <t>https://www.heutink.com/int/CmsData/Artikelen/Fotos/4/0/400_400605/400_400605_main_or_1.jpg</t>
  </si>
  <si>
    <t>This material is perfectly suited for Practical Life exercises, e.g. food preparation and serving. The special and robust surface of this enamel guarantees simple care and hygiene. Diameter: ø 17 cm.</t>
  </si>
  <si>
    <t>Enamel Salad Bowl</t>
  </si>
  <si>
    <t>08719924059743</t>
  </si>
  <si>
    <t>https://www.heutink.com/int/CmsData/Artikelen/Fotos/4/0/400_400606/400_400606_main_or_1.jpg</t>
  </si>
  <si>
    <t>Enamel Plate: Flat</t>
  </si>
  <si>
    <t>08719924059750</t>
  </si>
  <si>
    <t>https://www.heutink.com/int/CmsData/Artikelen/Fotos/4/0/400_400607/400_400607_main_or_1.jpg</t>
  </si>
  <si>
    <t>This material is perfectly suited for Practical Life exercises, e.g. food preparation. The special and robust surface of this enamel guarantees simple care and hygiene. Measures: 28 x 22 x 2.5 cm.</t>
  </si>
  <si>
    <t>Enamel Serving Tray / Pan</t>
  </si>
  <si>
    <t>08719924059767</t>
  </si>
  <si>
    <t>https://www.heutink.com/int/CmsData/Artikelen/Fotos/4/0/400_400608/400_400608_main_or_1.jpg</t>
  </si>
  <si>
    <t>This material is perfectly suited for Practical Life exercises, e.g. food preparation. The special and robust surface of this enamel guarantees simple care and hygiene. Diameter: ø 9 cm.</t>
  </si>
  <si>
    <t>Enamel Frying Pan</t>
  </si>
  <si>
    <t>08719924059774</t>
  </si>
  <si>
    <t>https://www.heutink.com/int/CmsData/Artikelen/Fotos/4/0/400_400609/400_400609_main_or_1.jpg</t>
  </si>
  <si>
    <t>This material is perfectly suited for Practical Life exercises, e.g. food preparation. The special and robust surface of this enamel guarantees simple care and hygiene. Diameter: ø 10 cm.</t>
  </si>
  <si>
    <t>Enamal Colander: Small</t>
  </si>
  <si>
    <t>08719924059781</t>
  </si>
  <si>
    <t>https://www.heutink.com/int/CmsData/Artikelen/Fotos/4/0/400_400610/400_400610_main_or_1.jpg</t>
  </si>
  <si>
    <t>This material is perfectly suited for Practical Life exercises, e.g. food preparation. The special and robust surface of this enamel guarantees simple care and hygiene. Measures: 18.5 x 30 cm.</t>
  </si>
  <si>
    <t>Enamel Bread Basket</t>
  </si>
  <si>
    <t>08719924059798</t>
  </si>
  <si>
    <t>https://www.heutink.com/int/CmsData/Artikelen/Fotos/4/0/400_400611/400_400611_main_or_1.jpg</t>
  </si>
  <si>
    <t>This material is perfectly suited for Practical Life exercises, e.g. food preparation. The special and robust surface of this enamel guarantees simple care and hygiene. Diameter: ø 22 cm.</t>
  </si>
  <si>
    <t>Enamel Colander: Large</t>
  </si>
  <si>
    <t>08719924059804</t>
  </si>
  <si>
    <t>https://www.heutink.com/int/CmsData/Artikelen/Fotos/4/0/400_400612/400_400612_main_or_1.jpg</t>
  </si>
  <si>
    <t>This material is perfectly suited for Practical Life exercises, e.g. food preparation. The special and robust surface of this enamel guarantees simple care and hygiene. Capacity: 1 liter.</t>
  </si>
  <si>
    <t>Enamel Measuring Cup</t>
  </si>
  <si>
    <t>08719924059811</t>
  </si>
  <si>
    <t>https://www.heutink.com/int/CmsData/Artikelen/Fotos/4/0/400_400613/400_400613_main_or_1.jpg</t>
  </si>
  <si>
    <t>This material is perfectly suited for Practical Life exercises, e.g. hand washing. The special and robust surface of this enamel guarantees simple care and hygiene. Capacity: 2.5 liters.</t>
  </si>
  <si>
    <t>Enamel Water Pitcher</t>
  </si>
  <si>
    <t>08719924059828</t>
  </si>
  <si>
    <t>https://www.heutink.com/int/CmsData/Artikelen/Fotos/4/0/400_400614/400_400614_main_or_1.jpg</t>
  </si>
  <si>
    <t>This material is perfectly suited for Practical Life exercises, e.g. food preparation, flower arranging, etc. The special and robust surface of this enamel guarantees simple care and hygiene. Diameter: ø 9 cm.</t>
  </si>
  <si>
    <t>Enamel Funnel</t>
  </si>
  <si>
    <t>08719924059835</t>
  </si>
  <si>
    <t>https://www.heutink.com/int/CmsData/Artikelen/Fotos/4/0/400_400615/400_400615_main_or_1.jpg</t>
  </si>
  <si>
    <t>This material is perfectly suited for Practical Life exercises, e.g. hand washing. The special and robust surface of this enamel guarantees simple care and hygiene. Capacity: 2.5 liters. Diameter: ø 16 cm.</t>
  </si>
  <si>
    <t>Enamel Bucket</t>
  </si>
  <si>
    <t>08719924059859</t>
  </si>
  <si>
    <t>https://www.heutink.com/int/CmsData/Artikelen/Fotos/4/0/400_400617/400_400617_main_or_1.jpg</t>
  </si>
  <si>
    <t>This material is perfectly suited for Practical Life exercises. The special and robust surface of this enamel guarantees simple care and hygiene. Diameter: ø 13 cm.</t>
  </si>
  <si>
    <t>Enamel Candleholder</t>
  </si>
  <si>
    <t>08719924059866</t>
  </si>
  <si>
    <t>https://www.heutink.com/int/CmsData/Artikelen/Fotos/4/0/400_400618/400_400618_main_or_1.jpg</t>
  </si>
  <si>
    <t>This material is perfectly suited for Practical Life exercises, e.g. hand washing. The special and robust surface of this enamel guarantees simple care and hygiene. Measures: 13.5 x 11 cm.</t>
  </si>
  <si>
    <t>Enamel Soap Dish</t>
  </si>
  <si>
    <t>96031000</t>
  </si>
  <si>
    <t>08719924025663</t>
  </si>
  <si>
    <t>https://www.heutink.com/int/CmsData/Artikelen/Fotos/4/0/400_401400/400_401400_main_or_1.jpg</t>
  </si>
  <si>
    <t>Shoe Polishing Brush Set: 4 Brushes</t>
  </si>
  <si>
    <t>08719924025670</t>
  </si>
  <si>
    <t>https://www.heutink.com/int/CmsData/Artikelen/Fotos/4/0/400_401500/400_401500_main_or_1.jpg</t>
  </si>
  <si>
    <t>Small Dusting Brush</t>
  </si>
  <si>
    <t>Romania</t>
  </si>
  <si>
    <t>08719924025687</t>
  </si>
  <si>
    <t>https://www.heutink.com/int/CmsData/Artikelen/Fotos/4/0/400_401550/400_401550_main_or_1.jpg</t>
  </si>
  <si>
    <t>Stable boot jack for young children to take off boots or shoes.</t>
  </si>
  <si>
    <t>For young children it is not an easy task to take of their boots or shoes off. While standing on this stable Boot Jack this task will become much easier.</t>
  </si>
  <si>
    <t>Boot Jack</t>
  </si>
  <si>
    <t>96034010</t>
  </si>
  <si>
    <t>08719924047016</t>
  </si>
  <si>
    <t>https://www.heutink.com/int/CmsData/Artikelen/Fotos/4/0/400_401600/400_401600_main_or_1.jpg</t>
  </si>
  <si>
    <t>Dust brush made of oiled beechwood and goat hair for dusting leaves of plants. Measures 14 cm.</t>
  </si>
  <si>
    <t>This Dust Bruch made of oiled beechwood and goat hair is perfect for dusting the leaves of a plant. &lt;ul&gt;&lt;li&gt;Measures: 14 cm.&lt;/li&gt;&lt;/ul&gt;</t>
  </si>
  <si>
    <t>Dust Brush</t>
  </si>
  <si>
    <t>South Africa</t>
  </si>
  <si>
    <t>08719924047023</t>
  </si>
  <si>
    <t>https://www.heutink.com/int/CmsData/Artikelen/Fotos/4/0/400_401700/400_401700_main_or_1.jpg</t>
  </si>
  <si>
    <t>Small handcrafted ostrich feather duster with leather cuff for dusting. Measures 15 cm.</t>
  </si>
  <si>
    <t>This small, handcrafted ostrich Feather Duster with leather cuff can be used for dusting the prepared environment. &lt;ul&gt;&lt;li&gt;Measures: 15 cm.&lt;/li&gt;&lt;/ul&gt;</t>
  </si>
  <si>
    <t>Feather Duster</t>
  </si>
  <si>
    <t>Turkey</t>
  </si>
  <si>
    <t>08719924047030</t>
  </si>
  <si>
    <t>https://www.heutink.com/int/CmsData/Artikelen/Fotos/4/0/400_401800/400_401800_main_or_1.jpg</t>
  </si>
  <si>
    <t>Cloth made of cotton. Measures 40 x 40 cm.</t>
  </si>
  <si>
    <t>Made of cotton. &lt;ul&gt;&lt;li&gt;Measures: 40 x 40 cm.&lt;/li&gt;&lt;/ul&gt;</t>
  </si>
  <si>
    <t>Dust / Shoe Cloth</t>
  </si>
  <si>
    <t>08719924047047</t>
  </si>
  <si>
    <t>https://www.heutink.com/int/CmsData/Artikelen/Fotos/4/0/400_401900/400_401900_main_or_1.jpg</t>
  </si>
  <si>
    <t>Table sweeping set with two parts held together by magnets. Made of oiled beechwood and stainless steel. Measures 16 x 10,5 cm.</t>
  </si>
  <si>
    <t>This Table Sweeping Set consists of two parts held together by magnets. Made of oiled beechwood and stainless steel. &lt;ul&gt;&lt;li&gt;Measures: 16 x 10.5 cm.&lt;/li&gt;&lt;/ul&gt;</t>
  </si>
  <si>
    <t>Table Sweeping Set</t>
  </si>
  <si>
    <t>08719924047054</t>
  </si>
  <si>
    <t>https://www.heutink.com/int/CmsData/Artikelen/Fotos/4/0/400_402000/400_402000_main_or_1.jpg</t>
  </si>
  <si>
    <t>Dishcloth made of 70% cotton and 30% towel yarn. Measures 40 x 40 cm.</t>
  </si>
  <si>
    <t xml:space="preserve">Made of 70% cotton and 30% towel yarn. Measures 40 x 40 cm.
</t>
  </si>
  <si>
    <t>Dishcloth: Large</t>
  </si>
  <si>
    <t>08719924047061</t>
  </si>
  <si>
    <t>https://www.heutink.com/int/CmsData/Artikelen/Fotos/4/0/400_402001/400_402001_main_or_1.jpg</t>
  </si>
  <si>
    <t>Dishcloth made of 70% cellulose and 30% cotton. Biodegradable and washable. Measures 17 x 20 cm.</t>
  </si>
  <si>
    <t xml:space="preserve">Made of 70% cellulose and 30% cotton. Biodegradable and washable at 60&amp;deg;C. Measures: 17 x 20 cm.
</t>
  </si>
  <si>
    <t>Dishcloth: Small</t>
  </si>
  <si>
    <t>08719924025694</t>
  </si>
  <si>
    <t>https://www.heutink.com/int/CmsData/Artikelen/Fotos/4/0/400_402100/400_402100_main_or_1.jpg</t>
  </si>
  <si>
    <t>Indoor Broom: Soft Black (70 cm)</t>
  </si>
  <si>
    <t>08719924025700</t>
  </si>
  <si>
    <t>https://www.heutink.com/int/CmsData/Artikelen/Fotos/4/0/400_402200/400_402200_main_or_1.jpg</t>
  </si>
  <si>
    <t>Indoor Broom: Coarse Brown (70 cm)</t>
  </si>
  <si>
    <t>08719924025717</t>
  </si>
  <si>
    <t>https://www.heutink.com/int/CmsData/Artikelen/Fotos/4/0/400_402300/400_402300_main_or_1.jpg</t>
  </si>
  <si>
    <t>Outdoor Broom (70 cm)</t>
  </si>
  <si>
    <t>08719924025724</t>
  </si>
  <si>
    <t>https://www.heutink.com/int/CmsData/Artikelen/Fotos/4/0/400_402400/400_402400_main_or_1.jpg</t>
  </si>
  <si>
    <t>Scrubber</t>
  </si>
  <si>
    <t>Indonesia</t>
  </si>
  <si>
    <t>08719924025731</t>
  </si>
  <si>
    <t>https://www.heutink.com/int/CmsData/Artikelen/Fotos/4/0/400_402500/400_402500_main_or_1.jpg</t>
  </si>
  <si>
    <t>Rug Beater</t>
  </si>
  <si>
    <t>08719924047269</t>
  </si>
  <si>
    <t>https://www.heutink.com/int/CmsData/Artikelen/Fotos/4/0/400_402600/400_402600_main_or_1.jpg</t>
  </si>
  <si>
    <t>Mini broom made of untreated beechwood and horsehair. Measures 14 cm.</t>
  </si>
  <si>
    <t>Perfect for seed germination activities by toddlers and young children. Made of untreated beechwood and horsehair. Measures: 14 cm.</t>
  </si>
  <si>
    <t>Mini Broom</t>
  </si>
  <si>
    <t>08719924025748</t>
  </si>
  <si>
    <t>https://www.heutink.com/int/CmsData/Artikelen/Fotos/4/0/400_402900/400_402900_main_or_1.jpg</t>
  </si>
  <si>
    <t>Squeegee (70 cm)</t>
  </si>
  <si>
    <t>08719924047078</t>
  </si>
  <si>
    <t>https://www.heutink.com/int/CmsData/Artikelen/Fotos/4/0/400_403000/400_403000_main_or_1.jpg</t>
  </si>
  <si>
    <t>Set of 4 greenboards with chalk for use as plant markers. Measures 7 x 5 cm.</t>
  </si>
  <si>
    <t xml:space="preserve">Set of 4 greenboards, including chalk, to be used as plant marker. Measures: 7 x 5 cm.
</t>
  </si>
  <si>
    <t>Herb Greenboards</t>
  </si>
  <si>
    <t>08719924047085</t>
  </si>
  <si>
    <t>https://www.heutink.com/int/CmsData/Artikelen/Fotos/4/0/400_403100/400_403100_main_or_1.jpg</t>
  </si>
  <si>
    <t>Small scoop made of untreated beechwood for pouring activities. Measures 7 cm.</t>
  </si>
  <si>
    <t xml:space="preserve">Small Scoop of untreated beechwood for pouring activities. Measures: 7 cm.
</t>
  </si>
  <si>
    <t>Small Scoop</t>
  </si>
  <si>
    <t>08719924047092</t>
  </si>
  <si>
    <t>https://www.heutink.com/int/CmsData/Artikelen/Fotos/4/0/400_403200/400_403200_main_or_1.jpg</t>
  </si>
  <si>
    <t>Mid-size scoop made of untreated beechwood for pouring activities. Measures 10 cm.</t>
  </si>
  <si>
    <t xml:space="preserve">Mid-size Scoop of untreated beechwood for pouring activities. Measures: 10 cm.
</t>
  </si>
  <si>
    <t>Mid-Size Scoop</t>
  </si>
  <si>
    <t>08719924047108</t>
  </si>
  <si>
    <t>https://www.heutink.com/int/CmsData/Artikelen/Fotos/4/0/400_403300/400_403300_main_or_1.jpg</t>
  </si>
  <si>
    <t>Large scoop made of untreated beechwood for pouring activities. Measures 14,5 cm.</t>
  </si>
  <si>
    <t xml:space="preserve">Large Scoop of untreated beechwood for pouring activities. Measures: 14.5 cm.
</t>
  </si>
  <si>
    <t>Large Scoop</t>
  </si>
  <si>
    <t>08719924047115</t>
  </si>
  <si>
    <t>https://www.heutink.com/int/CmsData/Artikelen/Fotos/4/0/400_403400/400_403400_main_or_1.jpg</t>
  </si>
  <si>
    <t>Potato peeler made of stainless steel. Measures 12 cm.</t>
  </si>
  <si>
    <t xml:space="preserve">Made of stainless steel. Measures: 12 cm.
</t>
  </si>
  <si>
    <t>Potato Peeler</t>
  </si>
  <si>
    <t>08719924047122</t>
  </si>
  <si>
    <t>https://www.heutink.com/int/CmsData/Artikelen/Fotos/4/0/400_403500/400_403500_main_or_1.jpg</t>
  </si>
  <si>
    <t>Apple divider made of stainless steel. Measures 15,5 x 10 cm.</t>
  </si>
  <si>
    <t xml:space="preserve">Made of stainless steel. Measures: 15.5 x 10 cm.
</t>
  </si>
  <si>
    <t>Apple Divider</t>
  </si>
  <si>
    <t>08719924047139</t>
  </si>
  <si>
    <t>https://www.heutink.com/int/CmsData/Artikelen/Fotos/4/0/400_403600/400_403600_main_or_1.jpg</t>
  </si>
  <si>
    <t>Sand sieve made of green powder-coated metal. Measures Ø 15 cm.</t>
  </si>
  <si>
    <t xml:space="preserve">Made of green powder coated metal. Measures: &amp;Oslash; 15 cm.
</t>
  </si>
  <si>
    <t>Sand Sieve</t>
  </si>
  <si>
    <t>08719924047153</t>
  </si>
  <si>
    <t>https://www.heutink.com/int/CmsData/Artikelen/Fotos/4/0/400_403800/400_403800_main_or_1.jpg</t>
  </si>
  <si>
    <t>Sand shovel made of green powder-coated metal with a wooden handle. Measures 21 cm.</t>
  </si>
  <si>
    <t xml:space="preserve">Made of green powder coated metal with wooden handle. Measures: 21 cm.
</t>
  </si>
  <si>
    <t>Sand Shovel</t>
  </si>
  <si>
    <t>08719924047160</t>
  </si>
  <si>
    <t>https://www.heutink.com/int/CmsData/Artikelen/Fotos/4/0/400_403900/400_403900_main_or_1.jpg</t>
  </si>
  <si>
    <t>Garden set for toddlers including shovel, rake, and spade. Made of green powder-coated metal with wooden handle. Measures 30 cm.</t>
  </si>
  <si>
    <t xml:space="preserve">Perfect length for toddlers. Consisting of 1 showel, 1 rake and 1 spade. Made of green powder coated metal wit wooden handle. Measures: 30 cm.
</t>
  </si>
  <si>
    <t>Children's Garden Set</t>
  </si>
  <si>
    <t>08719924047177</t>
  </si>
  <si>
    <t>https://www.heutink.com/int/CmsData/Artikelen/Fotos/4/0/400_404000/400_404000_main_or_1.jpg</t>
  </si>
  <si>
    <t>Mini dustpan made of powder-coated metal. Measures 4,5 x 8 cm.</t>
  </si>
  <si>
    <t xml:space="preserve">Perfect for seed germination activities. Made of powder coated metal. Measures: 4.5 x 8 cm.
</t>
  </si>
  <si>
    <t>Mini Dustpan: Blue</t>
  </si>
  <si>
    <t>08719924047184</t>
  </si>
  <si>
    <t>https://www.heutink.com/int/CmsData/Artikelen/Fotos/4/0/400_404100/400_404100_main_or_1.jpg</t>
  </si>
  <si>
    <t>Mini Dustpan: White</t>
  </si>
  <si>
    <t>08719924047191</t>
  </si>
  <si>
    <t>https://www.heutink.com/int/CmsData/Artikelen/Fotos/4/0/400_404101/400_404101_main_or_1.jpg</t>
  </si>
  <si>
    <t>Mini Dustpan: Red</t>
  </si>
  <si>
    <t>08719924047207</t>
  </si>
  <si>
    <t>https://www.heutink.com/int/CmsData/Artikelen/Fotos/4/0/400_404102/400_404102_main_or_1.jpg</t>
  </si>
  <si>
    <t>Mini Dustpan: Green</t>
  </si>
  <si>
    <t>08719924025755</t>
  </si>
  <si>
    <t>https://www.heutink.com/int/CmsData/Artikelen/Fotos/4/0/400_404200/400_404200_main_or_1.jpg</t>
  </si>
  <si>
    <t>Dust Brush With Handle</t>
  </si>
  <si>
    <t>08719924025762</t>
  </si>
  <si>
    <t>https://www.heutink.com/int/CmsData/Artikelen/Fotos/4/0/400_404300/400_404300_main_or_1.jpg</t>
  </si>
  <si>
    <t>Wooden sweeping guide for directing young children in sweeping the floor.</t>
  </si>
  <si>
    <t>The Sweeping Guide directs a young child in sweeping the floor. When the dirt is swept into the semi-circular wooden form, the child can finish the job. Dust an, broom and brush are ordered separately.</t>
  </si>
  <si>
    <t>Sweeping Guide</t>
  </si>
  <si>
    <t>08719924025779</t>
  </si>
  <si>
    <t>https://www.heutink.com/int/CmsData/Artikelen/Fotos/4/0/400_404500/400_404500_main_or_1.jpg</t>
  </si>
  <si>
    <t>Dust Pan: metal</t>
  </si>
  <si>
    <t>08719924047214</t>
  </si>
  <si>
    <t>https://www.heutink.com/int/CmsData/Artikelen/Fotos/4/0/400_404600/400_404600_main_or_1.jpg</t>
  </si>
  <si>
    <t>Mini hand brush made of untreated beechwood and horsehair. Measures 7 cm.</t>
  </si>
  <si>
    <t xml:space="preserve">Perfect for seed germination activities. Made of untreated beechwood and horsehair. Measures: 7 cm.
</t>
  </si>
  <si>
    <t>Mini Hand Brush</t>
  </si>
  <si>
    <t>08719924025786</t>
  </si>
  <si>
    <t>https://www.heutink.com/int/CmsData/Artikelen/Fotos/4/0/400_404800/400_404800_main_or_1.jpg</t>
  </si>
  <si>
    <t>Spray bottle for window cleaning, suitable for young children's hands. Content 150 ml.</t>
  </si>
  <si>
    <t>The Spray Bottle For Window Cleaning is perfectly suited for a young child’s hand, because of the small distance between the trigger and the bottle. Content: 150 ml.</t>
  </si>
  <si>
    <t>Spray Bottle For Window Cleaning</t>
  </si>
  <si>
    <t>08719924025793</t>
  </si>
  <si>
    <t>https://www.heutink.com/int/CmsData/Artikelen/Fotos/4/0/400_405000/400_405000_main_or_1.jpg</t>
  </si>
  <si>
    <t>Brush made of untreated beechwood and union fiber for washing and scrubbing a table. Measures Ø 6,5 cm.</t>
  </si>
  <si>
    <t>A brush made of untreated beechwood and Union Fiber for washing and scrubbing a table. Measures: ø 6.5 cm.</t>
  </si>
  <si>
    <t>Table Washing Brush</t>
  </si>
  <si>
    <t>08719924047375</t>
  </si>
  <si>
    <t>https://www.heutink.com/int/CmsData/Artikelen/Fotos/4/0/400_405100/400_405100_main_or_1.jpg</t>
  </si>
  <si>
    <t>Nail brush made of oiled beechwood with a light bristle. Measures 6 x 2,9 cm.</t>
  </si>
  <si>
    <t>Made of oiled beechwood with light bristle.&lt;ul&gt;&lt;li&gt;Measures: 6 x 2.9 cm.&lt;/li&gt;&lt;/ul&gt;</t>
  </si>
  <si>
    <t>Nail Brush</t>
  </si>
  <si>
    <t>08719924025809</t>
  </si>
  <si>
    <t>https://www.heutink.com/int/CmsData/Artikelen/Fotos/4/0/400_405300/400_405300_main_or_1.jpg</t>
  </si>
  <si>
    <t>Wooden dish made from untreated beechwood with rubber feet. Measures 10 x 8 cm.</t>
  </si>
  <si>
    <t>A wooden dish made from untreated beechwood with rubber feet. Measures: 10 x 8 cm.</t>
  </si>
  <si>
    <t>Dish For Table Washing Brush</t>
  </si>
  <si>
    <t>08719924025816</t>
  </si>
  <si>
    <t>https://www.heutink.com/int/CmsData/Artikelen/Fotos/4/0/400_405500/400_405500_main_or_1.jpg</t>
  </si>
  <si>
    <t>Dish washing brush made of untreated beechwood and horsehair. Measures 20 cm.</t>
  </si>
  <si>
    <t>This children’s Dish Washing Brush is made of untreated beechwood and horse hair. Measures: 20 cm.</t>
  </si>
  <si>
    <t>Dish Washing Brush: Wooden</t>
  </si>
  <si>
    <t>Bulgaria</t>
  </si>
  <si>
    <t>08719924025823</t>
  </si>
  <si>
    <t>https://www.heutink.com/int/CmsData/Artikelen/Fotos/4/0/400_406000/400_406000_main_or_1.jpg</t>
  </si>
  <si>
    <t>Sturdy washboard. Measures 28 x 17 cm.</t>
  </si>
  <si>
    <t>A sturdy washboard. Measures: 28 x 17 cm.</t>
  </si>
  <si>
    <t>Wooden Washboard</t>
  </si>
  <si>
    <t>08719924025830</t>
  </si>
  <si>
    <t>https://www.heutink.com/int/CmsData/Artikelen/Fotos/4/0/400_406200/400_406200_main_or_1.jpg</t>
  </si>
  <si>
    <t>Wooden clothes pegs easier to handle by young children.</t>
  </si>
  <si>
    <t>These Wooden Clothes Pegs are much easier to handle by young children.</t>
  </si>
  <si>
    <t>Wooden Clothes Pegs (25)</t>
  </si>
  <si>
    <t>08719924047368</t>
  </si>
  <si>
    <t>https://www.heutink.com/int/CmsData/Artikelen/Fotos/4/0/400_406201/400_406201_main_or_1.jpg</t>
  </si>
  <si>
    <t>Small cloth pegs made of waxed beechwood. Measures 4,5 cm.</t>
  </si>
  <si>
    <t xml:space="preserve">Made of waxed beechwood. 100 pieces in a pack. Measures: 4.5 cm.
</t>
  </si>
  <si>
    <t>Small Cloth Pegs</t>
  </si>
  <si>
    <t>555</t>
  </si>
  <si>
    <t>08719924047399</t>
  </si>
  <si>
    <t>https://www.heutink.com/int/CmsData/Artikelen/Fotos/4/0/400_406500/400_406500_main_or_1.jpg</t>
  </si>
  <si>
    <t>Indoor broom made of untreated beechwood with synthetic bristle.</t>
  </si>
  <si>
    <t>Toddlers and young children love to help cleaning. With this child-sized broom they can sweep the floor independently. Made of untreated beechwood with synthetic bristle.</t>
  </si>
  <si>
    <t>Indoor Broom: Soft Black (49 cm)</t>
  </si>
  <si>
    <t>08719924047405</t>
  </si>
  <si>
    <t>https://www.heutink.com/int/CmsData/Artikelen/Fotos/4/0/400_406501/400_406501_main_or_1.jpg</t>
  </si>
  <si>
    <t>Indoor broom made of untreated beechwood with natural bristle.</t>
  </si>
  <si>
    <t>Indoor Broom: Soft Brown (49 cm)</t>
  </si>
  <si>
    <t>545</t>
  </si>
  <si>
    <t>08719924047412</t>
  </si>
  <si>
    <t>https://www.heutink.com/int/CmsData/Artikelen/Fotos/4/0/400_406502/400_406502_main_or_1.jpg</t>
  </si>
  <si>
    <t>Outdoor broom made of untreated beechwood with synthetic bristle.</t>
  </si>
  <si>
    <t>Outdoor Broom (49 cm)</t>
  </si>
  <si>
    <t>525</t>
  </si>
  <si>
    <t>08719924047429</t>
  </si>
  <si>
    <t>https://www.heutink.com/int/CmsData/Artikelen/Fotos/4/0/400_406503/400_406503_main_or_1.jpg</t>
  </si>
  <si>
    <t>Scrubber made of untreated beechwood with synthetic bristle.</t>
  </si>
  <si>
    <t>Scrubber (49 cm)</t>
  </si>
  <si>
    <t>865</t>
  </si>
  <si>
    <t>08719924047436</t>
  </si>
  <si>
    <t>https://www.heutink.com/int/CmsData/Artikelen/Fotos/4/0/400_406504/400_406504_main_or_1.jpg</t>
  </si>
  <si>
    <t>Corn broom made of untreated pine wood with corn bristle.</t>
  </si>
  <si>
    <t xml:space="preserve">Made of untreated pine wood with corn bristle.
</t>
  </si>
  <si>
    <t>Corn Broom (90 cm)</t>
  </si>
  <si>
    <t>95030035</t>
  </si>
  <si>
    <t>1080</t>
  </si>
  <si>
    <t>08719924047443</t>
  </si>
  <si>
    <t>https://www.heutink.com/int/CmsData/Artikelen/Fotos/4/0/400_406505/400_406505_main_or_1.jpg</t>
  </si>
  <si>
    <t>Lawn rake made of untreated pine wood with yellow metal.</t>
  </si>
  <si>
    <t xml:space="preserve">Made of untreated pine wood with yellow metal.
</t>
  </si>
  <si>
    <t>Lawn Rake: Yellow (80 cm)</t>
  </si>
  <si>
    <t>960</t>
  </si>
  <si>
    <t>08719924047450</t>
  </si>
  <si>
    <t>https://www.heutink.com/int/CmsData/Artikelen/Fotos/4/0/400_406506/400_406506_main_or_1.jpg</t>
  </si>
  <si>
    <t>Lawn shovel made of untreated pine wood with yellow metal.</t>
  </si>
  <si>
    <t>Lawn Shovel (80 cm)</t>
  </si>
  <si>
    <t>08719924025847</t>
  </si>
  <si>
    <t>https://www.heutink.com/int/CmsData/Artikelen/Fotos/4/0/400_407000/400_407000_main_or_1.jpg</t>
  </si>
  <si>
    <t>Small metal bucket suitable for many practical life exercises.</t>
  </si>
  <si>
    <t>This Small Metal Bucket is suitable for many practical life exercises.</t>
  </si>
  <si>
    <t>Small Metal Bucket: Red</t>
  </si>
  <si>
    <t>08719924025854</t>
  </si>
  <si>
    <t>https://www.heutink.com/int/CmsData/Artikelen/Fotos/4/0/400_407100/400_407100_main_or_1.jpg</t>
  </si>
  <si>
    <t>Small Metal Bucket: Green</t>
  </si>
  <si>
    <t>08719924025861</t>
  </si>
  <si>
    <t>https://www.heutink.com/int/CmsData/Artikelen/Fotos/4/0/400_407200/400_407200_main_or_1.jpg</t>
  </si>
  <si>
    <t>Small Metal Bucket: Blue</t>
  </si>
  <si>
    <t>08719924025878</t>
  </si>
  <si>
    <t>https://www.heutink.com/int/CmsData/Artikelen/Fotos/4/0/400_407300/400_407300_main_or_1.jpg</t>
  </si>
  <si>
    <t>Small Metal Bucket: Yellow</t>
  </si>
  <si>
    <t>08719924057466</t>
  </si>
  <si>
    <t>https://www.heutink.com/int/CmsData/Artikelen/Fotos/4/0/400_408050/400_408050_main_or_1.jpg</t>
  </si>
  <si>
    <t xml:space="preserve">This Watering Can has the perfect size for very young children to water the plants. There is no handle on the top of the can which will make it easier for the child to fill it with water. The color is perfect for color coding your environment. Measures: 14 x 7,5 x &amp;Oslash; 7,5 cm.
</t>
  </si>
  <si>
    <t>Toddler Watering Can: Green</t>
  </si>
  <si>
    <t>08719924047221</t>
  </si>
  <si>
    <t>https://www.heutink.com/int/CmsData/Artikelen/Fotos/4/0/400_408100/400_408100_main_or_1.jpg</t>
  </si>
  <si>
    <t>Mini bucket made of powder-coated metal. Measures 6 x Ø 5,5 cm.</t>
  </si>
  <si>
    <t xml:space="preserve">Perfect for seed germination activities. Made of powder coated metal. Measures: 6 x &amp;Oslash; 5.5 cm
</t>
  </si>
  <si>
    <t>Mini Bucket: Blue</t>
  </si>
  <si>
    <t>08719924047238</t>
  </si>
  <si>
    <t>https://www.heutink.com/int/CmsData/Artikelen/Fotos/4/0/400_408200/400_408200_main_or_1.jpg</t>
  </si>
  <si>
    <t xml:space="preserve">Perfect for seed germination activities. Made of powder coated metal. Measures: 6 x &amp;Oslash; 5.5 cm.
</t>
  </si>
  <si>
    <t>Mini Bucket: White</t>
  </si>
  <si>
    <t>08719924047245</t>
  </si>
  <si>
    <t>https://www.heutink.com/int/CmsData/Artikelen/Fotos/4/0/400_408300/400_408300_main_or_1.jpg</t>
  </si>
  <si>
    <t>Mini Bucket: Red</t>
  </si>
  <si>
    <t>08719924047252</t>
  </si>
  <si>
    <t>https://www.heutink.com/int/CmsData/Artikelen/Fotos/4/0/400_408400/400_408400_main_or_1.jpg</t>
  </si>
  <si>
    <t>Mini Bucket: Green</t>
  </si>
  <si>
    <t>08719924047283</t>
  </si>
  <si>
    <t>https://www.heutink.com/int/CmsData/Artikelen/Fotos/4/0/400_408500/400_408500_main_or_1.jpg</t>
  </si>
  <si>
    <t>Rolling pin made of untreated beechwood. Measures 24 x Ø 5 cm.</t>
  </si>
  <si>
    <t xml:space="preserve">Made of untreated beechwood. Measures: 24 x &amp;Oslash; 5 cm.
</t>
  </si>
  <si>
    <t>Rolling Pin</t>
  </si>
  <si>
    <t>08719924047290</t>
  </si>
  <si>
    <t>https://www.heutink.com/int/CmsData/Artikelen/Fotos/4/0/400_408600/400_408600_main_or_1.jpg</t>
  </si>
  <si>
    <t>Spatula made of untreated beechwood. Measures 17 cm.</t>
  </si>
  <si>
    <t xml:space="preserve">Made of untreated beechwood. Measures: 17 cm.
</t>
  </si>
  <si>
    <t>Spatula</t>
  </si>
  <si>
    <t>08719924047306</t>
  </si>
  <si>
    <t>https://www.heutink.com/int/CmsData/Artikelen/Fotos/4/0/400_408700/400_408700_main_or_1.jpg</t>
  </si>
  <si>
    <t>Cooking spoon made of untreated beechwood. Measures 16 cm.</t>
  </si>
  <si>
    <t xml:space="preserve">Made of untreated beechwood. Measures: 16 cm.
</t>
  </si>
  <si>
    <t>Cooking Spoon</t>
  </si>
  <si>
    <t>08719924047313</t>
  </si>
  <si>
    <t>https://www.heutink.com/int/CmsData/Artikelen/Fotos/4/0/400_408800/400_408800_main_or_1.jpg</t>
  </si>
  <si>
    <t>Cooking spoon with hole made of untreated beechwood. Measures 16 cm.</t>
  </si>
  <si>
    <t>Cooking Spoon With Hole</t>
  </si>
  <si>
    <t>08719924047320</t>
  </si>
  <si>
    <t>https://www.heutink.com/int/CmsData/Artikelen/Fotos/4/0/400_408900/400_408900_main_or_1.jpg</t>
  </si>
  <si>
    <t>Pastry brush made of untreated beechwood and light horsehair. Measures 15 cm.</t>
  </si>
  <si>
    <t xml:space="preserve">Made of untreated beechwood and light horsehair. Measures: 15 x 4 cm.
</t>
  </si>
  <si>
    <t>Pastry Brush</t>
  </si>
  <si>
    <t>08719924047337</t>
  </si>
  <si>
    <t>https://www.heutink.com/int/CmsData/Artikelen/Fotos/4/0/400_409000/400_409000_main_or_1.jpg</t>
  </si>
  <si>
    <t>Made of untreated beechwood, measures 145 cm. Ideal for developing fine motor skills.</t>
  </si>
  <si>
    <t xml:space="preserve">Made of untreated beechwood. Measures: 14.5 cm.
</t>
  </si>
  <si>
    <t>Whisk</t>
  </si>
  <si>
    <t>08719924047344</t>
  </si>
  <si>
    <t>https://www.heutink.com/int/CmsData/Artikelen/Fotos/4/0/400_409100/400_409100_main_or_1.jpg</t>
  </si>
  <si>
    <t>Made of untreated beechwood, measures 16 cm. Perfect for practical life activities.</t>
  </si>
  <si>
    <t>Dough Spatula</t>
  </si>
  <si>
    <t>08719924047351</t>
  </si>
  <si>
    <t>https://www.heutink.com/int/CmsData/Artikelen/Fotos/4/0/400_409200/400_409200_main_or_1.jpg</t>
  </si>
  <si>
    <t>Made of waxed beechwood, 100 pieces, measures 25 cm. Great for developing the pincer grip.</t>
  </si>
  <si>
    <t xml:space="preserve">Made of waxed beechwood. 100 pieces in a pack. Measures: 2.5 cm.
</t>
  </si>
  <si>
    <t>Mini Cloth Pegs</t>
  </si>
  <si>
    <t>9506620000</t>
  </si>
  <si>
    <t>08719924064648</t>
  </si>
  <si>
    <t>https://www.heutink.com/int/CmsData/Artikelen/Fotos/4/0/400_620001/400_620001_main_or_1.jpg</t>
  </si>
  <si>
    <t>14 cm diameter football for ages 3-6. Ideal for developing coordination.</t>
  </si>
  <si>
    <t>Young children are naturally drawn to ball-shaped objects, making the Montessori Football the perfect companion for their early development. This specially designed soccer ball supports children as they explore movement, independence, and the joys of play. The slightly rough surface provides traction and control, helping young children develop their motor skills and confidence. Each ball has a diameter of 14 cm and is suitable for 3-6 age levels. Whether your child is just beginning their soccer journey or honing their skills, the Montessori Football is crafted to grow with them. Its durable construction ensures hours of fun and learning, while the vibrant design captures their imagination. From early childhood through adolescence, this soccer ball promotes agility, coordination, and teamwork. Empower your child to explore movement and independence through play. The Montessori Football is more than just a soccer ball—it's a tool for growth, learning, and endless fun!</t>
  </si>
  <si>
    <t>3050</t>
  </si>
  <si>
    <t>Montessori Football: Size 1</t>
  </si>
  <si>
    <t>95069990</t>
  </si>
  <si>
    <t>08719924064174</t>
  </si>
  <si>
    <t>https://www.heutink.com/int/CmsData/Artikelen/Fotos/4/0/400_620010/400_620010_main_or_1.jpg</t>
  </si>
  <si>
    <t>19 cm diameter football for ages 6-12. Ideal for developing agility, coordination and teamwork.</t>
  </si>
  <si>
    <t>Young children are naturally drawn to ball-shaped objects, making the Montessori Football the perfect companion for their early development. This specially designed soccer ball supports children as they explore movement, independence, and the joys of play. The slightly rough surface provides traction and control, helping young children develop their motor skills and confidence. This ball has a diameter of 19 cm and is suitable for 6-12 age levels. Whether your child is just beginning their soccer journey or honing their skills, the Montessori Football is crafted to grow with them. Its durable construction ensures hours of fun and learning, while the vibrant design captures their imagination. From early childhood through adolescence, this soccer ball promotes agility, coordination, and teamwork. Empower your child to explore movement and independence through play. The Montessori Football is more than just a soccer ball—it's a tool for growth, learning, and endless fun!</t>
  </si>
  <si>
    <t>Montessori Football: Size 3</t>
  </si>
  <si>
    <t>08719924064181</t>
  </si>
  <si>
    <t>https://www.heutink.com/int/CmsData/Artikelen/Fotos/4/0/400_620020/400_620020_main_or_1.jpg</t>
  </si>
  <si>
    <t>21 cm diameter football for ages 12-15. Ideal for developing agility, coordination and teamwork.</t>
  </si>
  <si>
    <t>Young children are naturally drawn to ball-shaped objects, making the Montessori Football the perfect companion for their early development. This specially designed soccer ball supports children as they explore movement, independence, and the joys of play. The slightly rough surface provides traction and control, helping young children develop their motor skills and confidence. This ball has a diameter of 21 cm and is suitable for 12-15 age levels. Whether your child is just beginning their soccer journey or honing their skills, the Montessori Football is crafted to grow with them. Its durable construction ensures hours of fun and learning, while the vibrant design captures their imagination. From early childhood through adolescence, this soccer ball promotes agility, coordination, and teamwork. Empower your child to explore movement and independence through play. The Montessori Football is more than just a soccer ball—it's a tool for growth, learning, and endless fun!</t>
  </si>
  <si>
    <t>Montessori Football: Size 4</t>
  </si>
  <si>
    <t>08719924064198</t>
  </si>
  <si>
    <t>https://www.heutink.com/int/CmsData/Artikelen/Fotos/4/0/400_620030/400_620030_main_or_1.jpg</t>
  </si>
  <si>
    <t>22 cm diameter football for ages 15-18. Ideal for developing agility, coordination and teamwork.</t>
  </si>
  <si>
    <t>Young children are naturally drawn to ball-shaped objects, making the Montessori Football the perfect companion for their early development. This specially designed soccer ball supports children as they explore movement, independence, and the joys of play. The slightly rough surface provides traction and control, helping young children develop their motor skills and confidence. This ball has a diameter of 22 cm and is suitable for 15-18 age levels. Whether your child is just beginning their soccer journey or honing their skills, the Montessori Football is crafted to grow with them. Its durable construction ensures hours of fun and learning, while the vibrant design captures their imagination. From early childhood through adolescence, this soccer ball promotes agility, coordination, and teamwork. Empower your child to explore movement and independence through play. The Montessori Football is more than just a soccer ball—it's a tool for growth, learning, and endless fun!</t>
  </si>
  <si>
    <t>Montessori Football: Size 5</t>
  </si>
  <si>
    <t>08719924067366</t>
  </si>
  <si>
    <t>https://www.heutink.com/int/CmsData/Artikelen/Fotos/4/0/400_620040/400_620040_main_or_1.jpg</t>
  </si>
  <si>
    <t>A short and appealing story told from the ball’s own perspective, sharing its journey through time and play.</t>
  </si>
  <si>
    <t>In this narrative, the ball tells its own story — an accessible and engaging read for lower elementary children. This little cosmic tale invites children to explore and practice their ball skills, nurture a love for (ball) sports and games, and discover how the ball came to be. It connects sports to other areas of learning such as language, history, and geometry, and sparks curiosity to learn more about the ball and sports in general.</t>
  </si>
  <si>
    <t>The Story Of The Ball</t>
  </si>
  <si>
    <t>9506999000</t>
  </si>
  <si>
    <t>08719924055646</t>
  </si>
  <si>
    <t>https://www.heutink.com/int/CmsData/Artikelen/Fotos/4/0/400_620100/400_620100_main_or_1.jpg</t>
  </si>
  <si>
    <t>Essential for practical life and sensorial development.</t>
  </si>
  <si>
    <t xml:space="preserve">This is a preliminary exercise which fulfills several aspects of practical life and sensorial development. It further stimulates/cultivates a sense of responsibility for the material.
</t>
  </si>
  <si>
    <t>Ball Pump</t>
  </si>
  <si>
    <t>08719924060695</t>
  </si>
  <si>
    <t>https://www.heutink.com/int/CmsData/Artikelen/Fotos/4/0/400_620200/400_620200_main_or_1.jpg</t>
  </si>
  <si>
    <t>Bamboo hoop for sports activities and movement patterns.</t>
  </si>
  <si>
    <t>Order is an essential factor in preparing an environment for sports. The bamboo hoop will allow you to create this order and mark different areas where sports activities can be executed by young children. Individually, the hoop can be used for jumping and balancing. Combined with the Montessori Football the hoop can be used as a target for throwing. More hoops will allow you to create movement patterns within the skill of jumping, running and balancing. &lt;ul&gt;&lt;li&gt;Diameter: 30 cm.&lt;/li&gt;&lt;/ul&gt;</t>
  </si>
  <si>
    <t>Hoop: Blue (30 cm)</t>
  </si>
  <si>
    <t>08719924060701</t>
  </si>
  <si>
    <t>https://www.heutink.com/int/CmsData/Artikelen/Fotos/4/0/400_620300/400_620300_main_or_1.jpg</t>
  </si>
  <si>
    <t>Order is an essential factor in preparing an environment for sports. The bamboo hoop will allow you to create this order and mark different areas where sports activities can be executed by young children. Individually, the hoop can be used for jumping and balancing. Combined with the Montessori Football the hoop can be used as a target for throwing. More hoops will allow you to create movement patterns within the skill of jumping, running and balancing. &lt;ul&gt;&lt;li&gt;Diameter: 45 cm.&lt;/li&gt;&lt;/ul&gt;</t>
  </si>
  <si>
    <t>Hoop: Blue (45 cm)</t>
  </si>
  <si>
    <t>08719924060718</t>
  </si>
  <si>
    <t>https://www.heutink.com/int/CmsData/Artikelen/Fotos/4/0/400_620400/400_620400_main_or_1.jpg</t>
  </si>
  <si>
    <t>Order is an essential factor in preparing an environment for sports. The bamboo hoop will allow you to create this order and mark different areas where sports activities can be executed by young children. Individually, the hoop can be used for jumping and balancing. Combined with the Montessori Football the hoop can be used as a target for throwing. More hoops will allow you to create movement patterns within the skill of jumping, running and balancing. &lt;ul&gt;&lt;li&gt;Diameter: 60 cm.&lt;/li&gt;&lt;/ul&gt;</t>
  </si>
  <si>
    <t>Hoop: Blue (60 cm)</t>
  </si>
  <si>
    <t>08719924060725</t>
  </si>
  <si>
    <t>https://www.heutink.com/int/CmsData/Artikelen/Fotos/4/0/400_620500/400_620500_main_or_1.jpg</t>
  </si>
  <si>
    <t>Hoop: Natural Wood (30 cm)</t>
  </si>
  <si>
    <t>08719924060732</t>
  </si>
  <si>
    <t>https://www.heutink.com/int/CmsData/Artikelen/Fotos/4/0/400_620600/400_620600_main_or_1.jpg</t>
  </si>
  <si>
    <t>Hoop: Natural Wood (45 cm)</t>
  </si>
  <si>
    <t>08719924060749</t>
  </si>
  <si>
    <t>https://www.heutink.com/int/CmsData/Artikelen/Fotos/4/0/400_620700/400_620700_main_or_1.jpg</t>
  </si>
  <si>
    <t>Hoop: Natural Wood (60 cm)</t>
  </si>
  <si>
    <t>08719924060756</t>
  </si>
  <si>
    <t>https://www.heutink.com/int/CmsData/Artikelen/Fotos/4/0/400_620800/400_620800_main_or_1.jpg</t>
  </si>
  <si>
    <t>Hoop: Red (30 cm)</t>
  </si>
  <si>
    <t>08719924060763</t>
  </si>
  <si>
    <t>https://www.heutink.com/int/CmsData/Artikelen/Fotos/4/0/400_620900/400_620900_main_or_1.jpg</t>
  </si>
  <si>
    <t>Hoop: Red (45 cm)</t>
  </si>
  <si>
    <t>08719924060770</t>
  </si>
  <si>
    <t>https://www.heutink.com/int/CmsData/Artikelen/Fotos/4/0/400_621000/400_621000_main_or_1.jpg</t>
  </si>
  <si>
    <t>Hoop: Red (60 cm)</t>
  </si>
  <si>
    <t>08719924060787</t>
  </si>
  <si>
    <t>https://www.heutink.com/int/CmsData/Artikelen/Fotos/4/0/400_621100/400_621100_main_or_1.jpg</t>
  </si>
  <si>
    <t>Sensorial exploration and preparation for throwing.</t>
  </si>
  <si>
    <t>The texture of the Bean Bag guides sensorial exploration and functions as a point of interest. Furthermore, a Bean Bag is very easy to manipulate and can be used as a preparation for throwing. Individually, it can be used for throwing and balancing. The Bean Bags are available in the primary colors; red, blue and yellow. Therefore, the bags can be used for visual discrimination and perfectly fit in the 3-6 curriculum. &lt;ul&gt;&lt;li&gt;Measures: 7 x 9 x 2 cm.&lt;/li&gt;&lt;/ul&gt;</t>
  </si>
  <si>
    <t>Bean Bag: Blue</t>
  </si>
  <si>
    <t>08719924060794</t>
  </si>
  <si>
    <t>https://www.heutink.com/int/CmsData/Artikelen/Fotos/4/0/400_621200/400_621200_main_or_1.jpg</t>
  </si>
  <si>
    <t>Bean Bag: Red</t>
  </si>
  <si>
    <t>08719924060800</t>
  </si>
  <si>
    <t>https://www.heutink.com/int/CmsData/Artikelen/Fotos/4/0/400_621300/400_621300_main_or_1.jpg</t>
  </si>
  <si>
    <t>Bean Bag: Yellow</t>
  </si>
  <si>
    <t>08719924060817</t>
  </si>
  <si>
    <t>https://www.heutink.com/int/CmsData/Artikelen/Fotos/4/0/400_621400/400_621400_main_or_1.jpg</t>
  </si>
  <si>
    <t>Bamboo block for balancing, targets and marking spots.</t>
  </si>
  <si>
    <t>In order to direct the movements of the young child this bamboo block can be provided as a control of error. Individually, the block can be used for balancing activities or marking a spot. Combined with the Montessori Football the block can function as a target for kicking. By using more blocks at the same time, different steps of progression are optional for the child to challenge himself more. &lt;ul&gt;&lt;li&gt;Measures: 10 x 6 x 3.5 cm.&lt;/li&gt;&lt;/ul&gt;</t>
  </si>
  <si>
    <t>Sports Block: Small</t>
  </si>
  <si>
    <t>08719924060824</t>
  </si>
  <si>
    <t>https://www.heutink.com/int/CmsData/Artikelen/Fotos/4/0/400_621500/400_621500_main_or_1.jpg</t>
  </si>
  <si>
    <t>In order to direct the movements of the young child this bamboo block can be provided as a control of error. Individually, the block can be used for balancing activities or marking a spot. Combined with the Montessori Football the block can function as a target for kicking. By using more blocks at the same time, different steps of progression are optional for the child to challenge himself more. &lt;ul&gt;&lt;li&gt;Measures: 15 x 8 x 4 cm.&lt;/li&gt;&lt;/ul&gt;</t>
  </si>
  <si>
    <t>Sports Block: Medium</t>
  </si>
  <si>
    <t>08719924060831</t>
  </si>
  <si>
    <t>https://www.heutink.com/int/CmsData/Artikelen/Fotos/4/0/400_621600/400_621600_main_or_1.jpg</t>
  </si>
  <si>
    <t>In order to direct the movements of the young child this bamboo block can be provided as a control of error. Individually, the block can be used for balancing activities or marking a spot. Combined with the Montessori Football the block can function as a target for kicking. By using more blocks at the same time, different steps of progression are optional for the child to challenge himself more. &lt;ul&gt;&lt;li&gt;Measures: 20 x 10 x 5 cm.&lt;/li&gt;&lt;/ul&gt;</t>
  </si>
  <si>
    <t>Sports Block: Large</t>
  </si>
  <si>
    <t>08719924066758</t>
  </si>
  <si>
    <t>https://www.heutink.com/int/CmsData/Artikelen/Fotos/4/0/400_621700/400_621700_main_or_1.jpg</t>
  </si>
  <si>
    <t>The Montessori Balance Beam, made from durable bamboo, supports young children’s independence, balance, and motor development. Its beam height of approx. 4 cm offers a minimal and safe elevation.</t>
  </si>
  <si>
    <t>The Montessori Balance Beam is thoughtfully designed to nurture independence and balance in young children during the First Plane of Development. It consists of three beams measuring 1 meter, 0.75 meter, and 0.5 meter along with four sturdy feet that allow children to assemble the beams themselves with ease and confidence. When assembled, the Montessori Balance Beam is approx. 4 cm high. Crafted from sustainable bamboo, the beams offer a natural, tactile experience that invites purposeful movement exploration. By enabling children to independently construct and navigate their own balance course, this material supports both fine and gross motor development, strengthens concentration, and builds self-confidence.</t>
  </si>
  <si>
    <t>Montessori Balance Beam</t>
  </si>
  <si>
    <t>08719924030650</t>
  </si>
  <si>
    <t>https://www.heutink.com/int/CmsData/Artikelen/Fotos/4/0/400_702300/400_702300_main_or_1.jpg</t>
  </si>
  <si>
    <t>Paper Box: 14 x 14 cm</t>
  </si>
  <si>
    <t>08719924030667</t>
  </si>
  <si>
    <t>https://www.heutink.com/int/CmsData/Artikelen/Fotos/4/0/400_706000/400_706000_main_or_1.jpg</t>
  </si>
  <si>
    <t>Inset Paper: 14 x 14 cm (500)</t>
  </si>
  <si>
    <t>9609109000</t>
  </si>
  <si>
    <t>08719924030704</t>
  </si>
  <si>
    <t>https://www.heutink.com/int/CmsData/Artikelen/Fotos/4/0/400_720100/400_720100_main_or_1.jpg</t>
  </si>
  <si>
    <t>Our 3-Sided Inset Pencils come in a wide variety of colors that match perfectly with the Montessori materials. We chose 3-sided as it is more comfortable in the hand, and aids in teaching children the correct way to hold a pencil. The colors of the pencils in this set are similar to those contained in the Colored Inset Pencil Holders. The &amp;nbsp;following colors are included: red, dark blue, green, purple, yellow, orange, black, gray, pink, brown and white.</t>
  </si>
  <si>
    <t>Set Of 11 Dozen 3-Sided Inset Pencils: 11 Colors</t>
  </si>
  <si>
    <t>08719924030711</t>
  </si>
  <si>
    <t>https://www.heutink.com/int/CmsData/Artikelen/Fotos/4/0/400_720200/400_720200_main_or_1.jpg</t>
  </si>
  <si>
    <t>Ergonomic pencils for teaching correct grip.</t>
  </si>
  <si>
    <t>Our 3-Sided Inset Pencils come in a wide variety of colors that match perfectly with the Montessori materials. We chose 3-sided as it is more comfortable in the hand, and aids in teaching children the correct way to hold a pencil. 18 colors, sold in single boxes of 12.</t>
  </si>
  <si>
    <t>3-Sided Inset Pencil: Red (12)</t>
  </si>
  <si>
    <t>08719924030728</t>
  </si>
  <si>
    <t>https://www.heutink.com/int/CmsData/Artikelen/Fotos/4/0/400_720300/400_720300_main_or_1.jpg</t>
  </si>
  <si>
    <t>3-Sided Inset Pencil: Dark Blue (12)</t>
  </si>
  <si>
    <t>08719924030735</t>
  </si>
  <si>
    <t>https://www.heutink.com/int/CmsData/Artikelen/Fotos/4/0/400_720400/400_720400_main_or_1.jpg</t>
  </si>
  <si>
    <t>3-Sided Inset Pencil: Green (12)</t>
  </si>
  <si>
    <t>08719924030742</t>
  </si>
  <si>
    <t>https://www.heutink.com/int/CmsData/Artikelen/Fotos/4/0/400_720500/400_720500_main_or_1.jpg</t>
  </si>
  <si>
    <t>3-Sided Inset Pencil: Violet (12)</t>
  </si>
  <si>
    <t>08719924030759</t>
  </si>
  <si>
    <t>https://www.heutink.com/int/CmsData/Artikelen/Fotos/4/0/400_720600/400_720600_main_or_1.jpg</t>
  </si>
  <si>
    <t>3-Sided Inset Pencil: Gold (12)</t>
  </si>
  <si>
    <t>08719924030766</t>
  </si>
  <si>
    <t>https://www.heutink.com/int/CmsData/Artikelen/Fotos/4/0/400_720700/400_720700_main_or_1.jpg</t>
  </si>
  <si>
    <t xml:space="preserve">Our 3-Sided Inset Pencils come in a wide variety of colors that match perfectly with the Montessori materials. We chose 3-sided as it is more comfortable in the hand, and aids in teaching children the correct way to hold a pencil. 18 colors, sold in single boxes of 12.
</t>
  </si>
  <si>
    <t>3-Sided Inset Pencil: Yellow (12)</t>
  </si>
  <si>
    <t>08719924030773</t>
  </si>
  <si>
    <t>https://www.heutink.com/int/CmsData/Artikelen/Fotos/4/0/400_720800/400_720800_main_or_1.jpg</t>
  </si>
  <si>
    <t>3-Sided Inset Pencil: Orange (12)</t>
  </si>
  <si>
    <t>96091090</t>
  </si>
  <si>
    <t>08719924030780</t>
  </si>
  <si>
    <t>https://www.heutink.com/int/CmsData/Artikelen/Fotos/4/0/400_720900/400_720900_main_or_1.jpg</t>
  </si>
  <si>
    <t>3-Sided Inset Pencil: Light Blue (12)</t>
  </si>
  <si>
    <t>08719924030797</t>
  </si>
  <si>
    <t>https://www.heutink.com/int/CmsData/Artikelen/Fotos/4/0/400_721000/400_721000_main_or_1.jpg</t>
  </si>
  <si>
    <t>3-Sided Inset Pencil: Light Green (12)</t>
  </si>
  <si>
    <t>08719924030803</t>
  </si>
  <si>
    <t>https://www.heutink.com/int/CmsData/Artikelen/Fotos/4/0/400_721100/400_721100_main_or_1.jpg</t>
  </si>
  <si>
    <t>3-Sided Inset Pencil: Black (12)</t>
  </si>
  <si>
    <t>08719924030810</t>
  </si>
  <si>
    <t>https://www.heutink.com/int/CmsData/Artikelen/Fotos/4/0/400_721150/400_721150_main_or_1.jpg</t>
  </si>
  <si>
    <t>3-Sided Inset Pencil: Gray (12)</t>
  </si>
  <si>
    <t>08719924030827</t>
  </si>
  <si>
    <t>https://www.heutink.com/int/CmsData/Artikelen/Fotos/4/0/400_721200/400_721200_main_or_1.jpg</t>
  </si>
  <si>
    <t>3-Sided Inset Pencil: Pink (12)</t>
  </si>
  <si>
    <t>08719924030834</t>
  </si>
  <si>
    <t>https://www.heutink.com/int/CmsData/Artikelen/Fotos/4/0/400_721300/400_721300_main_or_1.jpg</t>
  </si>
  <si>
    <t>3-Sided Inset Pencil: Brown (12)</t>
  </si>
  <si>
    <t>08719924030841</t>
  </si>
  <si>
    <t>https://www.heutink.com/int/CmsData/Artikelen/Fotos/4/0/400_721400/400_721400_main_or_1.jpg</t>
  </si>
  <si>
    <t>3-Sided Inset Pencil: White (12)</t>
  </si>
  <si>
    <t>08719924030858</t>
  </si>
  <si>
    <t>https://www.heutink.com/int/CmsData/Artikelen/Fotos/4/0/400_721500/400_721500_main_or_1.jpg</t>
  </si>
  <si>
    <t>3-Sided Inset Pencil: Dark Green (12)</t>
  </si>
  <si>
    <t>08719924030865</t>
  </si>
  <si>
    <t>https://www.heutink.com/int/CmsData/Artikelen/Fotos/4/0/400_721600/400_721600_main_or_1.jpg</t>
  </si>
  <si>
    <t>3-Sided Inset Pencil: Light Yellow (12)</t>
  </si>
  <si>
    <t>08719924030872</t>
  </si>
  <si>
    <t>https://www.heutink.com/int/CmsData/Artikelen/Fotos/4/0/400_721700/400_721700_main_or_1.jpg</t>
  </si>
  <si>
    <t>3-Sided Inset Pencil: Light Brown (12)</t>
  </si>
  <si>
    <t>08719924030889</t>
  </si>
  <si>
    <t>https://www.heutink.com/int/CmsData/Artikelen/Fotos/4/0/400_721800/400_721800_main_or_1.jpg</t>
  </si>
  <si>
    <t>3-Sided Inset Pencil: Peach (12)</t>
  </si>
  <si>
    <t>08719924030896</t>
  </si>
  <si>
    <t>https://www.heutink.com/int/CmsData/Artikelen/Fotos/4/0/400_730400/400_730400_main_or_1.jpg</t>
  </si>
  <si>
    <t>Holder For 3 Pencils</t>
  </si>
  <si>
    <t>08719924030902</t>
  </si>
  <si>
    <t>https://www.heutink.com/int/CmsData/Artikelen/Fotos/4/0/400_730500/400_730500_main_or_1.jpg</t>
  </si>
  <si>
    <t>12 pencils per color for various activities.</t>
  </si>
  <si>
    <t>12 pencils per color.</t>
  </si>
  <si>
    <t>Colored Inset Pencil Holders: 11 Colors</t>
  </si>
  <si>
    <t>08719924030933</t>
  </si>
  <si>
    <t>https://www.heutink.com/int/CmsData/Artikelen/Fotos/4/0/400_731700/400_731700_main_or_1.jpg</t>
  </si>
  <si>
    <t>Natural Wood Pencil Holder</t>
  </si>
  <si>
    <t>08719924030957</t>
  </si>
  <si>
    <t>https://www.heutink.com/int/CmsData/Artikelen/Fotos/4/0/400_740500/400_740500_main_or_1.jpg</t>
  </si>
  <si>
    <t>Small Blackboard Eraser</t>
  </si>
  <si>
    <t>8213000000</t>
  </si>
  <si>
    <t>Pakistan</t>
  </si>
  <si>
    <t>08719924030988</t>
  </si>
  <si>
    <t>https://www.heutink.com/int/CmsData/Artikelen/Fotos/4/0/400_770100/400_770100_main_or_1.jpg</t>
  </si>
  <si>
    <t>Safe scissors for young children.</t>
  </si>
  <si>
    <t>For left-handed and right-handed children.</t>
  </si>
  <si>
    <t>Blunt Scissors: 10 cm</t>
  </si>
  <si>
    <t>08719924030995</t>
  </si>
  <si>
    <t>https://www.heutink.com/int/CmsData/Artikelen/Fotos/4/0/400_770300/400_770300_main_or_1.jpg</t>
  </si>
  <si>
    <t>Safe scissors for toddlers.</t>
  </si>
  <si>
    <t>Toddler Scissors: 9 cm</t>
  </si>
  <si>
    <t>32139000</t>
  </si>
  <si>
    <t>08719924059422</t>
  </si>
  <si>
    <t>https://www.heutink.com/int/CmsData/Artikelen/Fotos/4/0/400_780100/400_780100_main_or_1.jpg</t>
  </si>
  <si>
    <t>High-quality, water-based paint in Montessori colors.</t>
  </si>
  <si>
    <t>Our high-quality water-based poster paint matches the main colors of the Sensorial, Language, Math, Biology and Geography materials, just like our colored pencils do. It is water soluble and retains strong color properties and viscosity. It has great coverage, a good adhesion to most surfaces and has a short drying time. Contains only natural ingredients is environmentally riendly. Capacity: 500 ml.</t>
  </si>
  <si>
    <t>Tempera Paint - Premium: Orange</t>
  </si>
  <si>
    <t>08719924059439</t>
  </si>
  <si>
    <t>https://www.heutink.com/int/CmsData/Artikelen/Fotos/4/0/400_780200/400_780200_main_or_1.jpg</t>
  </si>
  <si>
    <t>Tempera Paint - Premium: Green</t>
  </si>
  <si>
    <t>08719924059446</t>
  </si>
  <si>
    <t>https://www.heutink.com/int/CmsData/Artikelen/Fotos/4/0/400_780300/400_780300_main_or_1.jpg</t>
  </si>
  <si>
    <t>Tempera Paint - Premium: Violet</t>
  </si>
  <si>
    <t>08719924059453</t>
  </si>
  <si>
    <t>https://www.heutink.com/int/CmsData/Artikelen/Fotos/4/0/400_780400/400_780400_main_or_1.jpg</t>
  </si>
  <si>
    <t>Tempera Paint - Premium: Yellow</t>
  </si>
  <si>
    <t>08719924059460</t>
  </si>
  <si>
    <t>https://www.heutink.com/int/CmsData/Artikelen/Fotos/4/0/400_780500/400_780500_main_or_1.jpg</t>
  </si>
  <si>
    <t>Tempera Paint - Premium: Black</t>
  </si>
  <si>
    <t>08719924059477</t>
  </si>
  <si>
    <t>https://www.heutink.com/int/CmsData/Artikelen/Fotos/4/0/400_780600/400_780600_main_or_1.jpg</t>
  </si>
  <si>
    <t>Tempera Paint - Premium: Dark Blue</t>
  </si>
  <si>
    <t>08719924059484</t>
  </si>
  <si>
    <t>https://www.heutink.com/int/CmsData/Artikelen/Fotos/4/0/400_780700/400_780700_main_or_1.jpg</t>
  </si>
  <si>
    <t>Tempera Paint - Premium: Red</t>
  </si>
  <si>
    <t>08719924059491</t>
  </si>
  <si>
    <t>https://www.heutink.com/int/CmsData/Artikelen/Fotos/4/0/400_780800/400_780800_main_or_1.jpg</t>
  </si>
  <si>
    <t>Tempera Paint - Premium: Gray</t>
  </si>
  <si>
    <t>08719924059507</t>
  </si>
  <si>
    <t>https://www.heutink.com/int/CmsData/Artikelen/Fotos/4/0/400_780900/400_780900_main_or_1.jpg</t>
  </si>
  <si>
    <t>Tempera Paint - Premium: Pink</t>
  </si>
  <si>
    <t>08719924059514</t>
  </si>
  <si>
    <t>https://www.heutink.com/int/CmsData/Artikelen/Fotos/4/0/400_781000/400_781000_main_or_1.jpg</t>
  </si>
  <si>
    <t>Tempera Paint - Premium: Brown</t>
  </si>
  <si>
    <t>08719924059521</t>
  </si>
  <si>
    <t>https://www.heutink.com/int/CmsData/Artikelen/Fotos/4/0/400_781100/400_781100_main_or_1.jpg</t>
  </si>
  <si>
    <t>Tempera Paint - Premium: White</t>
  </si>
  <si>
    <t>08719924059538</t>
  </si>
  <si>
    <t>https://www.heutink.com/int/CmsData/Artikelen/Fotos/4/0/400_781200/400_781200_main_or_1.jpg</t>
  </si>
  <si>
    <t>Tempera Paint - Premium: Gold</t>
  </si>
  <si>
    <t>08719924060688</t>
  </si>
  <si>
    <t>https://www.heutink.com/int/CmsData/Artikelen/Fotos/4/0/400_782000/400_782000_main_or_1.jpg</t>
  </si>
  <si>
    <t>This Modeling Dough is very soft, easy to knead and does not dry out. The colors correspond to the Sensorial materials, and enable the child to model the different Geometric Solids. Contents: 5 colors, 3 bars of each.</t>
  </si>
  <si>
    <t>Modeling Dough - Premium: Assorted Montessori Colors</t>
  </si>
  <si>
    <t>3506990000</t>
  </si>
  <si>
    <t>08719924059545</t>
  </si>
  <si>
    <t>https://www.heutink.com/int/CmsData/Artikelen/Fotos/4/0/400_790100/400_790100_main_or_1.jpg</t>
  </si>
  <si>
    <t>A natural, potato startch based cold water soluble adhesive. Capacity: 100 ml.</t>
  </si>
  <si>
    <t>School Glue - Premium: 115 ml</t>
  </si>
  <si>
    <t>08719924066314</t>
  </si>
  <si>
    <t>https://www.heutink.com/int/CmsData/Artikelen/Fotos/4/0/400_810100/400_810100_main_or_1.jpg</t>
  </si>
  <si>
    <t>A card-matching activity set supporting cognitive function and language. This set can be used to awaken past memories and is therefore suitable for older adults.</t>
  </si>
  <si>
    <t>The Matching Activity Set: Fruits that is stored in a wooden box with lid can stimulate cognitive function and language and may also evoke memories for the older adult. The cards have rounded edges to protect the&amp;nbsp;elder’s thinner skin. The thick cards can easily be manipulated. The images contain enough contrast to meet the&amp;nbsp;elder’s visual capacity. These classification nomenclature cards are made from polypropylene and come in five parts: 1 x Chart with all fruits, size 25 x 35 cm; 9 x Picture/Image and Label card, size 8 x 10 cm; 9 x Picture/Image only card, size 8 x 8 cm; 9 x Label only cards, size 8 x 1.5 cm; 5 x Text cards, size 18 x 4.5 cm. The cards are stored in a wooden box with lid, which also includes a manual and 4 non-slip pads.</t>
  </si>
  <si>
    <t>3850</t>
  </si>
  <si>
    <t>Matching Activity Set: Fruits</t>
  </si>
  <si>
    <t>08719924066291</t>
  </si>
  <si>
    <t>https://www.heutink.com/int/CmsData/Artikelen/Fotos/4/0/400_810200/400_810200_main_or_1.jpg</t>
  </si>
  <si>
    <t>The Matching Activity Set: Vegetables that is stored in a wooden box with lid can stimulate cognitive function and language and may also evoke memories for the older adult. The cards have rounded edges to protect the&amp;nbsp;elder’s thinner skin. The thick cards can easily be manipulated. The images contain enough contrast to meet the&amp;nbsp;elder’s visual capacity. These classification nomenclature cards are made from polypropylene and come in five parts: 1 x Chart with all fruits, size 25 x 35 cm; 9 x Picture/Image and Label card, size 8 x 10 cm; 9 x Picture/Image only card, size 8 x 8 cm; 9 x Label only cards, size 8 x 1.5 cm; 5 x Text cards, size 18 x 4.5 cm. The cards are stored in a wooden box with lid, which also includes a manual and 4 non-slip pads.</t>
  </si>
  <si>
    <t>Matching Activity Set: Vegetables</t>
  </si>
  <si>
    <t>08719924066307</t>
  </si>
  <si>
    <t>https://www.heutink.com/int/CmsData/Artikelen/Fotos/4/0/400_810300/400_810300_main_or_1.jpg</t>
  </si>
  <si>
    <t>The Matching Activity Set: Tools that is stored in a wooden box with lid can stimulate cognitive function and language and may also evoke memories for the older adult. The cards have rounded edges to protect the&amp;nbsp;elder’s thinner skin. The thick cards can easily be manipulated. The images contain enough contrast to meet the&amp;nbsp;elder’s visual capacity. These classification nomenclature cards are made from polypropylene and come in five parts: 1 x Chart with all fruits, size 25 x 35 cm; 9 x Picture/Image and Label card, size 8 x 10 cm; 9 x Picture/Image only card, size 8 x 8 cm; 9 x Label only cards, size 8 x 1.5 cm; 5 x Text cards, size 18 x 4.5 cm. The cards are stored in a wooden box with lid, which also includes a manual and 4 non-slip pads.</t>
  </si>
  <si>
    <t>Matching Activity Set: Tools</t>
  </si>
  <si>
    <t>08719924066284</t>
  </si>
  <si>
    <t>https://www.heutink.com/int/CmsData/Artikelen/Fotos/4/0/400_810400/400_810400_main_or_1.jpg</t>
  </si>
  <si>
    <t>The Matching Activity Set: Flowers that is stored in a wooden box with lid can stimulate cognitive function and language and may also evoke memories for the older adult. The cards have rounded edges to protect the&amp;nbsp;elder’s thinner skin. The thick cards can easily be manipulated. The images contain enough contrast to meet the&amp;nbsp;elder’s visual capacity. These classification nomenclature cards are made from polypropylene and come in five parts: 1 x Chart with all fruits, size 25 x 35 cm; 9 x Picture/Image and Label card, size 8 x 10 cm; 9 x Picture/Image only card, size 8 x 8 cm; 9 x Label only cards, size 8 x 1.5 cm; 5 x Text cards, size 18 x 4.5 cm. The cards are stored in a wooden box with lid, which also includes a manual and 4 non-slip pads.</t>
  </si>
  <si>
    <t>Matching Activity Set: Flowers</t>
  </si>
  <si>
    <t>08719924031152</t>
  </si>
  <si>
    <t>https://www.heutink.com/int/CmsData/Artikelen/Fotos/4/0/400_912400/400_912400_main_or_1.jpg</t>
  </si>
  <si>
    <t>10 weights for use with the Small Wooden Scale.</t>
  </si>
  <si>
    <t>10 weights for use with the Small Wooden Scale (Item Number 912900) and other classroom activities.</t>
  </si>
  <si>
    <t>10 Weights In Wooden Storage Block</t>
  </si>
  <si>
    <t>08719924031169</t>
  </si>
  <si>
    <t>https://www.heutink.com/int/CmsData/Artikelen/Fotos/4/0/400_912900/400_912900_main_or_1.jpg</t>
  </si>
  <si>
    <t>Introduction to weight and balance concepts.</t>
  </si>
  <si>
    <t>This scale is specially designed for young children as an initial introduction to the concepts of weight and balance. Weights are ordered separately (Item Number 912400).</t>
  </si>
  <si>
    <t>Wooden Scale</t>
  </si>
  <si>
    <t>08719924031176</t>
  </si>
  <si>
    <t>https://www.heutink.com/int/CmsData/Artikelen/Fotos/4/0/400_915700/400_915700_main_or_1.jpg</t>
  </si>
  <si>
    <t>Rubber Desk Top Pad For Metal Insets: 14 x 14 cm</t>
  </si>
  <si>
    <t>08719924031183</t>
  </si>
  <si>
    <t>https://www.heutink.com/int/CmsData/Artikelen/Fotos/4/0/400_924200/400_924200_main_or_1.jpg</t>
  </si>
  <si>
    <t>A4 size photo of Maria Montessori.</t>
  </si>
  <si>
    <t>• A4 (8.3 x 11.7 in)</t>
  </si>
  <si>
    <t>Color Photo - Maria Montessori: A4 (8.3 x 11.7 in)</t>
  </si>
  <si>
    <t>08719924031190</t>
  </si>
  <si>
    <t>https://www.heutink.com/int/CmsData/Artikelen/Fotos/4/0/400_924600/400_924600_main_or_1.jpg</t>
  </si>
  <si>
    <t>A3 size photo of Maria Montessori.</t>
  </si>
  <si>
    <t>• A3 (11.7 x 16.5 in)</t>
  </si>
  <si>
    <t>Color Photo - Maria Montessori: A3 (11.7 x 16.5 in)</t>
  </si>
  <si>
    <t>08719924061463</t>
  </si>
  <si>
    <t>https://www.heutink.com/int/CmsData/Artikelen/Fotos/4/0/400_950010/400_950010_main_or_1.jpg</t>
  </si>
  <si>
    <t>We offer single bottles of our 'special mix' paint for use in re-touching your Montessori material. Includes a small paint brush in the lid. 7 colors:&amp;nbsp;&lt;ul&gt;&lt;li&gt;Pink&lt;/li&gt;&lt;li&gt;Red&lt;/li&gt;&lt;li&gt;Yellow&lt;/li&gt;&lt;li&gt;Green&lt;/li&gt;&lt;li&gt;Blue&lt;/li&gt;&lt;li&gt;Brown&amp;nbsp;&lt;/li&gt;&lt;li&gt;Black&lt;/li&gt;&lt;/ul&gt;Varnish and Thinner&amp;nbsp;is also available.</t>
  </si>
  <si>
    <t>Bottle Of Repair Paint: Pink</t>
  </si>
  <si>
    <t>08719924061470</t>
  </si>
  <si>
    <t>https://www.heutink.com/int/CmsData/Artikelen/Fotos/4/0/400_950100/400_950100_main_or_1.jpg</t>
  </si>
  <si>
    <t>Bottle Of Repair Paint: Red</t>
  </si>
  <si>
    <t>08719924061487</t>
  </si>
  <si>
    <t>https://www.heutink.com/int/CmsData/Artikelen/Fotos/4/0/400_950200/400_950200_main_or_1.jpg</t>
  </si>
  <si>
    <t>Special mix paint for retouching Montessori materials.</t>
  </si>
  <si>
    <t>Bottle Of Repair Paint: Yellow</t>
  </si>
  <si>
    <t>08719924061494</t>
  </si>
  <si>
    <t>https://www.heutink.com/int/CmsData/Artikelen/Fotos/4/0/400_950300/400_950300_main_or_1.jpg</t>
  </si>
  <si>
    <t>Bottle Of Repair Paint: Green</t>
  </si>
  <si>
    <t>08719924061500</t>
  </si>
  <si>
    <t>https://www.heutink.com/int/CmsData/Artikelen/Fotos/4/0/400_950400/400_950400_main_or_1.jpg</t>
  </si>
  <si>
    <t>Bottle Of Repair Paint: Dark Blue</t>
  </si>
  <si>
    <t>08719924061517</t>
  </si>
  <si>
    <t>https://www.heutink.com/int/CmsData/Artikelen/Fotos/4/0/400_950500/400_950500_main_or_1.jpg</t>
  </si>
  <si>
    <t>Bottle Of Repair Paint: Clear</t>
  </si>
  <si>
    <t>08719924061524</t>
  </si>
  <si>
    <t>https://www.heutink.com/int/CmsData/Artikelen/Fotos/4/0/400_950600/400_950600_main_or_1.jpg</t>
  </si>
  <si>
    <t>Special mix paint thinner for Montessori materials.</t>
  </si>
  <si>
    <t>Bottle Of Repair Paint: Thinner</t>
  </si>
  <si>
    <t>08719924061531</t>
  </si>
  <si>
    <t>https://www.heutink.com/int/CmsData/Artikelen/Fotos/4/0/400_950700/400_950700_main_or_1.jpg</t>
  </si>
  <si>
    <t>Bottle Of Repair Paint: Brown</t>
  </si>
  <si>
    <t>08719924061548</t>
  </si>
  <si>
    <t>https://www.heutink.com/int/CmsData/Artikelen/Fotos/4/0/400_950800/400_950800_main_or_1.jpg</t>
  </si>
  <si>
    <t>Bottle Of Repair Paint: Black</t>
  </si>
  <si>
    <t>08719924061555</t>
  </si>
  <si>
    <t>https://www.heutink.com/int/CmsData/Artikelen/Fotos/4/0/400_950900/400_950900_main_or_1.jpg</t>
  </si>
  <si>
    <t>Bottle Of Repair Paint: Light Blue</t>
  </si>
  <si>
    <t>08719924031206</t>
  </si>
  <si>
    <t>https://www.heutink.com/int/CmsData/Artikelen/Fotos/4/0/400_972500/400_972500_main_or_1.jpg</t>
  </si>
  <si>
    <t>Vinyl Sticker: Kids Love Montessori</t>
  </si>
  <si>
    <t>08719924031213</t>
  </si>
  <si>
    <t>https://www.heutink.com/int/CmsData/Artikelen/Fotos/4/0/400_972600/400_972600_main_or_1.jpg</t>
  </si>
  <si>
    <t>Vinyl Sticker: I Love Montessori</t>
  </si>
  <si>
    <t>08719924031237</t>
  </si>
  <si>
    <t>https://www.heutink.com/int/CmsData/Artikelen/Fotos/4/0/400_975600/400_975600_main_or_1.jpg</t>
  </si>
  <si>
    <t>Explains fundamental principles of Montessori education.</t>
  </si>
  <si>
    <t>The narrative explains the fundamental principles of the Montessori approach to early education. The video is essential viewing for any parent contemplating a Montessori education for their child. It also serves as an introduction to Montessori education for those who wish to deepen their knowledge in this fascinating area of educational philosophy. • Narrated by Lynne Lawrence</t>
  </si>
  <si>
    <t>DVD: Montessori In Action</t>
  </si>
  <si>
    <t>08719924031244</t>
  </si>
  <si>
    <t>https://www.heutink.com/int/CmsData/Artikelen/Fotos/4/0/400_976000/400_976000_main_or_1.jpg</t>
  </si>
  <si>
    <t>3902</t>
  </si>
  <si>
    <t>Key Ring Nienhuis Montessori: Pink Tower Cube</t>
  </si>
  <si>
    <t>97030000</t>
  </si>
  <si>
    <t>08719924062842</t>
  </si>
  <si>
    <t>https://www.heutink.com/int/CmsData/Artikelen/Fotos/4/0/400_977100/400_977100_main_or_1.jpg</t>
  </si>
  <si>
    <t>Miniature statue of Maria Montessori for educational inspiration.</t>
  </si>
  <si>
    <t>This miniature statue of Maria Montessori is made of Neolith, a heavy-weight sustainable product that resembles bronze. It is designed to spark conversations between parents, teachers and children about Montessori education. The statue is inspired by a well-known photograph of Maria Montessori, where she holds a small book as a symbol of her academic work. Statue sits on a pedestal inscribed with "Maria Montessori". Measures: Statue Height 15 cm. Pedestal Diameter: Ø 5.5. cm.</t>
  </si>
  <si>
    <t>Statue Maria Montessori</t>
  </si>
  <si>
    <t>08719924031633</t>
  </si>
  <si>
    <t>https://www.heutink.com/int/CmsData/Artikelen/Fotos/4/0/400_E009131/400_E009131_main_or_1.jpg</t>
  </si>
  <si>
    <t>Wooden stand to store 12 pencils or brushes.</t>
  </si>
  <si>
    <t>4500</t>
  </si>
  <si>
    <t>12 Hole Storage Block: For Pencils And Glue Brushes</t>
  </si>
  <si>
    <t>08719924031640</t>
  </si>
  <si>
    <t>https://www.heutink.com/int/CmsData/Artikelen/Fotos/4/0/400_E009132/400_E009132_main_or_1.jpg</t>
  </si>
  <si>
    <t>Wooden stand to store 12 scissors.</t>
  </si>
  <si>
    <t>12 Hole Storage Block: For Scissors</t>
  </si>
  <si>
    <t>08719924031664</t>
  </si>
  <si>
    <t>https://www.heutink.com/int/CmsData/Artikelen/Fotos/4/0/400_E009134/400_E009134_main_or_1.jpg</t>
  </si>
  <si>
    <t>Wooden stand to store 12 Punch-Out Pins.</t>
  </si>
  <si>
    <t>12 Hole Storage Block: For Punch-Out Pins</t>
  </si>
  <si>
    <t>8214100000</t>
  </si>
  <si>
    <t>08719924032111</t>
  </si>
  <si>
    <t>https://www.heutink.com/int/CmsData/Artikelen/Fotos/4/0/400_E025238/400_E025238_main_or_1.jpg</t>
  </si>
  <si>
    <t>Wedge-shaped pencil sharpener for pencils and crayons. With double hole. The pencil sharpeners come in various colors. Also suitable for 3-sided pencils.</t>
  </si>
  <si>
    <t>Pencil Sharpener Double: For All Pencil Types - Small</t>
  </si>
  <si>
    <t>Taiwan</t>
  </si>
  <si>
    <t>08719924032357</t>
  </si>
  <si>
    <t>https://www.heutink.com/int/CmsData/Artikelen/Fotos/4/0/400_E035063/400_E035063_main_or_1.jpg</t>
  </si>
  <si>
    <t>This pencil sharpener is suitable for hexagonal, jumbo and triangular writing/coloring pencils. Provided with a thermal overload fuse to prevent overheating. A pencil guide plate will adapt to the thickness of the pencils. Featuring automatic stop. Not available in the US.</t>
  </si>
  <si>
    <t>Pencil Sharpener Heutink: For All Pencil Types - Table Model: Electric</t>
  </si>
  <si>
    <t>08719924032395</t>
  </si>
  <si>
    <t>https://www.heutink.com/int/CmsData/Artikelen/Fotos/4/0/400_E036083/400_E036083_main_or_1.jpg</t>
  </si>
  <si>
    <t>Wooden stand for storing a glue bottle, a punch-out pin, 2 brushes/pencils and a pair of scissors.</t>
  </si>
  <si>
    <t>Storage Block - wood</t>
  </si>
  <si>
    <t>9603301000</t>
  </si>
  <si>
    <t>08719924032647</t>
  </si>
  <si>
    <t>https://www.heutink.com/int/CmsData/Artikelen/Fotos/4/0/400_E040094/400_E040094_main_or_1.jpg</t>
  </si>
  <si>
    <t>Set of 12 wooden glue brushes. Measures: 12 cm.</t>
  </si>
  <si>
    <t>Paste Or Glue Brush 12 cm: Per 12</t>
  </si>
  <si>
    <t>18</t>
  </si>
  <si>
    <t>Switzerland</t>
  </si>
  <si>
    <t>08719924033583</t>
  </si>
  <si>
    <t>https://www.heutink.com/int/CmsData/Artikelen/Fotos/4/0/400_E061065/400_E061065_main_or_1.jpg</t>
  </si>
  <si>
    <t>Goldline Hexagonal Graphite Pencils, yellow lacquered: box of 12.</t>
  </si>
  <si>
    <t>Hexagonal Graphite Pencils, yellow lacquered: box of 12</t>
  </si>
  <si>
    <t>08719924033651</t>
  </si>
  <si>
    <t>https://www.heutink.com/int/CmsData/Artikelen/Fotos/4/0/400_E061240/400_E061240_main_or_1.jpg</t>
  </si>
  <si>
    <t>The ergonomic shape of these triangular pencils make them suitable for teaching children the correct writing position. Graphite 3.8 mm. Cardboard box of 72 pencils.</t>
  </si>
  <si>
    <t>3-Sided Lead Pencils: Box Of 72</t>
  </si>
  <si>
    <t>56021090</t>
  </si>
  <si>
    <t>08719924034931</t>
  </si>
  <si>
    <t>https://www.heutink.com/int/CmsData/Artikelen/Fotos/4/0/400_E083002/400_E083002_main_or_1.jpg</t>
  </si>
  <si>
    <t>Felt for use with the Punch-Out Pins. Measures: 20 x 15 x 0.9 cm.</t>
  </si>
  <si>
    <t>Punch-Out Pad</t>
  </si>
  <si>
    <t>92060000</t>
  </si>
  <si>
    <t>08719924035266</t>
  </si>
  <si>
    <t>https://www.heutink.com/int/CmsData/Artikelen/Fotos/4/0/400_E085045/400_E085045_main_or_1.jpg</t>
  </si>
  <si>
    <t>Set of 8 diatonic notes from C to C.</t>
  </si>
  <si>
    <t>Each of these metal Hand Bells has its note name and number clearly marked. The handles are easy to grasp. Set includes 8 diatonic notes from C to C.</t>
  </si>
  <si>
    <t>Hand Bells</t>
  </si>
  <si>
    <t>96122000</t>
  </si>
  <si>
    <t>Austria</t>
  </si>
  <si>
    <t>08719924035563</t>
  </si>
  <si>
    <t>https://www.heutink.com/int/CmsData/Artikelen/Fotos/4/0/400_E132033/400_E132033_main_or_1.jpg</t>
  </si>
  <si>
    <t>Measures: 11 x 7 cm (l x w).</t>
  </si>
  <si>
    <t>Stamp pad: Black</t>
  </si>
  <si>
    <t>1360</t>
  </si>
  <si>
    <t>08719924037871</t>
  </si>
  <si>
    <t>https://www.heutink.com/int/CmsData/Artikelen/Fotos/4/0/400_E522574/400_E522574_main_or_1.jpg</t>
  </si>
  <si>
    <t>Adjustable mirror with handrail for infants and toddlers.</t>
  </si>
  <si>
    <t xml:space="preserve">Babies and toddlers are fascinated by mirrors. By observing themselves in the mirror they discover their own identity and movements. A solid, unbreakable mirror (127 x 69 cm) with a wooden frame. The mirror comes with a wooden handrail, adjustable in 3 heights. By grabbing the rail, children can pull themselves up and walk along the mirror. The mirror can be fixed both horizontally and vertically. Measures: 69 x 127 cm.
</t>
  </si>
  <si>
    <t>4240</t>
  </si>
  <si>
    <t>Infant / Toddler Mirror With Wooden Bar</t>
  </si>
  <si>
    <t>7319909000</t>
  </si>
  <si>
    <t>08719924038199</t>
  </si>
  <si>
    <t>https://www.heutink.com/int/CmsData/Artikelen/Fotos/4/0/400_E522761/400_E522761_main_or_1.jpg</t>
  </si>
  <si>
    <t>Ergonomic pricker with stainless steel tip.</t>
  </si>
  <si>
    <t>Ergonomic, practical pricker made of plastic with stainless steel tip. A specially shaped finger grip ensures good grip of the fingers and stops it from rolling away. In 4 colors. Length: 14 cm.</t>
  </si>
  <si>
    <t>Punch-Out Pin: 14 cm</t>
  </si>
  <si>
    <t>08719924040963</t>
  </si>
  <si>
    <t>https://www.heutink.com/int/CmsData/Artikelen/Fotos/4/0/400_E523320/400_E523320_main_or_1.jpg</t>
  </si>
  <si>
    <t>Comfortable blindfolds with Velcro fastener.</t>
  </si>
  <si>
    <t>These Blindfolds have a comfortable opening for the nose and a Velcro™ fastener so the child may put it on without assistance. Includes a red, orange, green and blue blindfold.</t>
  </si>
  <si>
    <t>Blindfolds (4)</t>
  </si>
  <si>
    <t>Greece</t>
  </si>
  <si>
    <t>08719924042615</t>
  </si>
  <si>
    <t>https://www.heutink.com/int/CmsData/Artikelen/Fotos/4/0/400_E750774/400_E750774_main_or_1.jpg</t>
  </si>
  <si>
    <t>Natural sponge for practical life activities.</t>
  </si>
  <si>
    <t>This Natural Sponge can be used for several practical life activities. It can for example prevent a Watering Can from dripping. Measures: approximately: 4 x 3 x 2 cm.</t>
  </si>
  <si>
    <t>Natural Sponge: Small</t>
  </si>
  <si>
    <t>08719924044572</t>
  </si>
  <si>
    <t>https://www.heutink.com/int/CmsData/Artikelen/Fotos/4/0/400_S2015L01/400_S2015L01_main_or_1.jpg</t>
  </si>
  <si>
    <t>Enhance visual discrimination with the large Pink Tower. Durable plastic, pre-cut with rounded corners.</t>
  </si>
  <si>
    <t xml:space="preserve">Large version of the Pink Tower.
Height in total: 168 cm.&lt;br /&gt;
Largest cube: 30 x 30 x 30 cm.&lt;br /&gt;
Smallest cube : 3 x 3 x 3 cm.&amp;nbsp;
</t>
  </si>
  <si>
    <t>The Large Pink Tower (Height 168 cm)</t>
  </si>
  <si>
    <t>08719924044589</t>
  </si>
  <si>
    <t>https://www.heutink.com/int/CmsData/Artikelen/Fotos/4/0/400_S2015L02/400_S2015L02_main_or_1.jpg</t>
  </si>
  <si>
    <t>Stand For The Large Pink Tower</t>
  </si>
  <si>
    <t>640</t>
  </si>
  <si>
    <t>Italy</t>
  </si>
  <si>
    <t>08719924057473</t>
  </si>
  <si>
    <t>https://www.heutink.com/int/CmsData/Artikelen/Fotos/4/0/400_102010/400_102010_main_or_1.jpg</t>
  </si>
  <si>
    <t>Table top in multilayer beechwood panel covered with HPL plastic laminate. Rounded and varnished edge.</t>
  </si>
  <si>
    <t>Top in multilayer beechwood panel, covered in HPL plastic laminate. Completely rounded and natural varnished visible edge. Complies with EN1729-1-2 / 06 standard. Table Legs are sold separately in various sizes to achieve the overall table height desired. See items 116026, 116031, 116046, 116053 and 116059. The table legs and table tops are easy to attach to each other. Place the tabletop, face up, on the floor. Mount the white mounting plates to the blade with the supplied screws. The pre drilled mounting holes in the tabletop determine the correct position. Slide the table legs over the mounting plates. Secure the table leg with the supplied screw to the mounting plate. The table is ready for use.</t>
  </si>
  <si>
    <t>Square Table Top: Milk White - 64 x 64 x 2 cm</t>
  </si>
  <si>
    <t>660</t>
  </si>
  <si>
    <t>08719924057480</t>
  </si>
  <si>
    <t>https://www.heutink.com/int/CmsData/Artikelen/Fotos/4/0/400_102020/400_102020_main_or_1.jpg</t>
  </si>
  <si>
    <t>Top in multilayer beechwood panel, covered in HPL plastic laminate. Completely rounded and natural varnished visible edge. Complies with EN1729-1-2 / 06 standard.Table Legs are sold separately in various sizes to achieve the overall table height desired.&amp;nbsp;See items 116026, 116031, 116046, 116053 and 116059.The table legs and table tops are easy to attach to each other. Place the tabletop, face up, on the floor. Mount the white mounting plates to the blade with the supplied screws. The pre-drilled mounting holes in the tabletop determine the correct position. Slide the table legs over the mounting plates. Secur the table leg with the supplied screw to the mounting plate. The table is ready for use.</t>
  </si>
  <si>
    <t>Square Table Top: Beech - 64 x 64 x 2 cm</t>
  </si>
  <si>
    <t>1200</t>
  </si>
  <si>
    <t>08719924057497</t>
  </si>
  <si>
    <t>https://www.heutink.com/int/CmsData/Artikelen/Fotos/4/0/400_102210/400_102210_main_or_1.jpg</t>
  </si>
  <si>
    <t>Top in multilayer beechwood panel, covered in HPL plastic laminate. Completely rounded and natural varnished visible edge. Complies with EN1729-1-2 / 06 standard. Table Legs are sold separately in various sizes to achieve the overall table height desired.&amp;nbsp;See items 116026, 116031, 116046, 116053 and 116059.The table legs and table tops are easy to attach to each other. Place the tabletop, face up, on the floor. Mount the white mounting plates to the blade with the supplied screws. The pre-drilled mounting holes in the tabletop determine the correct position. Slide the table legs over the mounting plates. Secure the table leg with the supplied screw to the mounting plate. The table is ready for use.</t>
  </si>
  <si>
    <t>Rectangular Table Top: Milk White - 118 x 64 x 2 cm</t>
  </si>
  <si>
    <t>08719924057503</t>
  </si>
  <si>
    <t>https://www.heutink.com/int/CmsData/Artikelen/Fotos/4/0/400_102220/400_102220_main_or_1.jpg</t>
  </si>
  <si>
    <t>Top in multilayer beechwood panel, covered in HPL plastic laminate. Completely rounded and natural varnished visible edge. Complies with EN1729-1-2 / 06 standard. Table Legs are sold separately in various sizes to achieve the overall table height desired. See items 116026, 116031, 116046, 116053 and 116059.The table legs and table tops are easy to attach to each other. Place the tabletop, face up, on the floor. Mount the white mounting plates to the blade with the supplied screws. The pre-drilled mounting holes in the tabletop determine the correct position. Slide the table legs over the mounting plates. Secur the table leg with the supplied screw to the mounting plate. The table is ready for use.</t>
  </si>
  <si>
    <t>Rectangular Table Top: Beech - 118 x 64 x 2 cm</t>
  </si>
  <si>
    <t>1002</t>
  </si>
  <si>
    <t>08719924057510</t>
  </si>
  <si>
    <t>https://www.heutink.com/int/CmsData/Artikelen/Fotos/4/0/400_102310/400_102310_main_or_1.jpg</t>
  </si>
  <si>
    <t>Rectangular Table Top: Milk White - 100 x 62 x 2 cm</t>
  </si>
  <si>
    <t>1025</t>
  </si>
  <si>
    <t>08719924057527</t>
  </si>
  <si>
    <t>https://www.heutink.com/int/CmsData/Artikelen/Fotos/4/0/400_102320/400_102320_main_or_1.jpg</t>
  </si>
  <si>
    <t>Rectangular Table Top: Beech - 100 x 62 x 2 cm</t>
  </si>
  <si>
    <t>08719924057534</t>
  </si>
  <si>
    <t>https://www.heutink.com/int/CmsData/Artikelen/Fotos/4/0/400_110010/400_110010_main_or_1.jpg</t>
  </si>
  <si>
    <t>Top in multilayer beechwood panel, covered in HPL plastic laminate. Completely rounded and natural varnished visible edge. Complies with EN1729-1-2 / 06 standard.Table Legs are sold separately in various sizes to achieve the overall table height desired.&amp;nbsp;&amp;nbsp;The table legs and table tops are easy to attach to each other. Place the tabletop, face up, on the floor. Mount the white mounting plates to the blade with the supplied screws. The pre-drilled mounting holes in the tabletop determine the correct position. Slide the table legs over the mounting plates. Secur the table leg with the supplied screw to the mounting plate. The table is ready for use.</t>
  </si>
  <si>
    <t>Rectangular Table Top: Milk White - 70 x 50 x 2 cm</t>
  </si>
  <si>
    <t>08719924057541</t>
  </si>
  <si>
    <t>https://www.heutink.com/int/CmsData/Artikelen/Fotos/4/0/400_110020/400_110020_main_or_1.jpg</t>
  </si>
  <si>
    <t>Rectangular Table Top: Beech - 70 x 50 x 2 cm</t>
  </si>
  <si>
    <t>1220</t>
  </si>
  <si>
    <t>765</t>
  </si>
  <si>
    <t>08719924057558</t>
  </si>
  <si>
    <t>https://www.heutink.com/int/CmsData/Artikelen/Fotos/4/0/400_114010/400_114010_main_or_1.jpg</t>
  </si>
  <si>
    <t>Rectangular Table Top: Milk White - 118 x 75 x 2 cm</t>
  </si>
  <si>
    <t>08719924057565</t>
  </si>
  <si>
    <t>https://www.heutink.com/int/CmsData/Artikelen/Fotos/4/0/400_114020/400_114020_main_or_1.jpg</t>
  </si>
  <si>
    <t>Top in multilayer beechwood panel, covered in HPL plastic laminate. Completely rounded and natural varnished visible edge. Complies with EN 1729-1-2 / 06. Table Legs are sold separately in various sizes to achieve the overall table height desired.&amp;nbsp;&amp;nbsp;The table legs and table tops are easy to attach to each other. Place the tabletop, face up, on the floor. Mount the white mounting plates to the blade with the supplied screws. The pre-drilled mounting holes in the tabletop determine the correct position. Slide the table legs over the mounting plates. Secur the table leg with the supplied screw to the mounting plate. The table is ready for use.</t>
  </si>
  <si>
    <t>Rectangular Table Top: Beech - 118 x 75 x 2 cm</t>
  </si>
  <si>
    <t>1190</t>
  </si>
  <si>
    <t>08719924057596</t>
  </si>
  <si>
    <t>https://www.heutink.com/int/CmsData/Artikelen/Fotos/4/0/400_115010/400_115010_main_or_1.jpg</t>
  </si>
  <si>
    <t>3997</t>
  </si>
  <si>
    <t>Round Table Top: Milk White - Ø 115 x 2 cm</t>
  </si>
  <si>
    <t>08719924057602</t>
  </si>
  <si>
    <t>https://www.heutink.com/int/CmsData/Artikelen/Fotos/4/0/400_115020/400_115020_main_or_1.jpg</t>
  </si>
  <si>
    <t>Round Table Top: Beech - Ø 115 x 2 cm</t>
  </si>
  <si>
    <t>08719924057619</t>
  </si>
  <si>
    <t>https://www.heutink.com/int/CmsData/Artikelen/Fotos/4/0/400_116026/400_116026_main_or_1.jpg</t>
  </si>
  <si>
    <t>Legs in solid beech wood with round section and ABS anti-noise finned foot.</t>
  </si>
  <si>
    <t>Legs in solid beech wood, with round section, natural varnished. ABS anti-noise finned foot.</t>
  </si>
  <si>
    <t>Set Of 4 Table Legs: Height 26 cm</t>
  </si>
  <si>
    <t>08719924057626</t>
  </si>
  <si>
    <t>https://www.heutink.com/int/CmsData/Artikelen/Fotos/4/0/400_116031/400_116031_main_or_1.jpg</t>
  </si>
  <si>
    <t>Set Of 4 Table Legs: Height 31 cm</t>
  </si>
  <si>
    <t>08719924058975</t>
  </si>
  <si>
    <t>https://www.heutink.com/int/CmsData/Artikelen/Fotos/4/0/400_116035/400_116035_main_or_1.jpg</t>
  </si>
  <si>
    <t>Set Of 4 Table Legs: Height 35 cm</t>
  </si>
  <si>
    <t>08719924057633</t>
  </si>
  <si>
    <t>https://www.heutink.com/int/CmsData/Artikelen/Fotos/4/0/400_116046/400_116046_main_or_1.jpg</t>
  </si>
  <si>
    <t>Set Of 4 Table Legs: Height 46 cm</t>
  </si>
  <si>
    <t>08719924057640</t>
  </si>
  <si>
    <t>https://www.heutink.com/int/CmsData/Artikelen/Fotos/4/0/400_116053/400_116053_main_or_1.jpg</t>
  </si>
  <si>
    <t>Set Of 4 Table Legs: Height 53 cm</t>
  </si>
  <si>
    <t>08719924057657</t>
  </si>
  <si>
    <t>https://www.heutink.com/int/CmsData/Artikelen/Fotos/4/0/400_116059/400_116059_main_or_1.jpg</t>
  </si>
  <si>
    <t>Set Of 4 Table Legs: Height 59 cm</t>
  </si>
  <si>
    <t>745</t>
  </si>
  <si>
    <t>08719924057664</t>
  </si>
  <si>
    <t>https://www.heutink.com/int/CmsData/Artikelen/Fotos/4/0/400_116076/400_116076_main_or_1.jpg</t>
  </si>
  <si>
    <t>Set Of 4 Table Legs: Height 76 cm</t>
  </si>
  <si>
    <t>08719924045050</t>
  </si>
  <si>
    <t>https://www.heutink.com/int/CmsData/Artikelen/Fotos/4/0/400_157100/400_157100_main_or_1.jpg</t>
  </si>
  <si>
    <t>Cabinet with 3 slanted book shelves. Suitable for children from 3 to 12 years of age.</t>
  </si>
  <si>
    <t xml:space="preserve">Cabinet with 3 slanted book shelves. Suitable for children from 3 to 12 years of age. A board to create a closed back cabinet and a caster set with brakes can be ordered separately (Item Number: 157150 and 157560). The cabinet is shipped unmounted and flat-packed to save on delivery. Measures: 104 x 40 x 93 cm.
</t>
  </si>
  <si>
    <t>Book Shelf: Open Back (93 cm)</t>
  </si>
  <si>
    <t>08719924045104</t>
  </si>
  <si>
    <t>https://www.heutink.com/int/CmsData/Artikelen/Fotos/4/0/400_157150/400_157150_main_or_1.jpg</t>
  </si>
  <si>
    <t>Rear panel for creating a closed back book shelf.</t>
  </si>
  <si>
    <t xml:space="preserve">This rear panel can be mounted easily to create a closed back book shelf.
</t>
  </si>
  <si>
    <t>Book Shelf: Rear Panel (93 cm)</t>
  </si>
  <si>
    <t>08719924045067</t>
  </si>
  <si>
    <t>https://www.heutink.com/int/CmsData/Artikelen/Fotos/4/0/400_157200/400_157200_main_or_1.jpg</t>
  </si>
  <si>
    <t>Cabinet for making tray configurations. Suitable for children from 3 to 12 years of age.</t>
  </si>
  <si>
    <t>A cabinet suitable for children from 3 to 12 years of age in which you can make your own tray configuration. The trays and gliders have to be ordered separately. Per compartment you can combine: - 9 trays (7 cm) - 1 tray (15 cm) and 7 trays (7 cm) - 2 trays (15 cm) and 5 trays (7 cm) - 3 trays (15 cm) and 3 trays (7 cm) - 4 trays (15 cm) and 1 tray (7 cm) The tray come in 4 colors (blue, red, yellow and transparent). A caster set with brakes can be ordered separately (Item Number 157560). Unmounted and flat-packed to save on delivery. Measures: 104 x 40 x 93 cm.</t>
  </si>
  <si>
    <t>Tray Cabinet (93 cm)</t>
  </si>
  <si>
    <t>United Kingdom</t>
  </si>
  <si>
    <t>08719924063177</t>
  </si>
  <si>
    <t>https://www.heutink.com/int/CmsData/Artikelen/Fotos/4/0/400_157205/400_157205_main_or_1.jpg</t>
  </si>
  <si>
    <t>1 Set gliders</t>
  </si>
  <si>
    <t>39231000</t>
  </si>
  <si>
    <t>312</t>
  </si>
  <si>
    <t>377</t>
  </si>
  <si>
    <t>Portugal</t>
  </si>
  <si>
    <t>5056307401052</t>
  </si>
  <si>
    <t>https://www.heutink.com/int/CmsData/Artikelen/Fotos/4/0/400_157210/400_157210_main_or_1.jpg</t>
  </si>
  <si>
    <t>Tray for use with Tray Cabinet. Measures 31 x 37,5 x 7 cm.</t>
  </si>
  <si>
    <t>Tray Without Gliders: Yellow (7 cm)</t>
  </si>
  <si>
    <t>5056307401083</t>
  </si>
  <si>
    <t>https://www.heutink.com/int/CmsData/Artikelen/Fotos/4/0/400_157220/400_157220_main_or_1.jpg</t>
  </si>
  <si>
    <t>Tray Without Gliders: Red (7 cm)</t>
  </si>
  <si>
    <t>5056307401076</t>
  </si>
  <si>
    <t>https://www.heutink.com/int/CmsData/Artikelen/Fotos/4/0/400_157230/400_157230_main_or_1.jpg</t>
  </si>
  <si>
    <t>Tray Without Gliders: Blue (7 cm)</t>
  </si>
  <si>
    <t>5056307401137</t>
  </si>
  <si>
    <t>https://www.heutink.com/int/CmsData/Artikelen/Fotos/4/0/400_157240/400_157240_main_or_1.jpg</t>
  </si>
  <si>
    <t>Tray Without Gliders: Transparent (7 cm)</t>
  </si>
  <si>
    <t>5056307401229</t>
  </si>
  <si>
    <t>https://www.heutink.com/int/CmsData/Artikelen/Fotos/4/0/400_157250/400_157250_main_or_1.jpg</t>
  </si>
  <si>
    <t>Tray for use with Tray Cabinet. Measures 31 x 37,5 x 15 cm.</t>
  </si>
  <si>
    <t>Tray Without Gliders: Yellow (15 cm)</t>
  </si>
  <si>
    <t>5056307401250</t>
  </si>
  <si>
    <t>https://www.heutink.com/int/CmsData/Artikelen/Fotos/4/0/400_157260/400_157260_main_or_1.jpg</t>
  </si>
  <si>
    <t>Tray Without Gliders: Red (15 cm)</t>
  </si>
  <si>
    <t>5056307401243</t>
  </si>
  <si>
    <t>https://www.heutink.com/int/CmsData/Artikelen/Fotos/4/0/400_157270/400_157270_main_or_1.jpg</t>
  </si>
  <si>
    <t>Tray Without Gliders: Blue (15 cm)</t>
  </si>
  <si>
    <t>https://www.heutink.com/int/CmsData/Artikelen/Fotos/4/0/400_157280/400_157280_main_or_1.jpg</t>
  </si>
  <si>
    <t>Tray Without Gliders: Transparent (15 cm)</t>
  </si>
  <si>
    <t>08719924045074</t>
  </si>
  <si>
    <t>https://www.heutink.com/int/CmsData/Artikelen/Fotos/4/0/400_157300/400_157300_main_or_1.jpg</t>
  </si>
  <si>
    <t>Cabinet with 4 shelves, 2 adjustable in height. Suitable for children from 3 to 12 years of age.</t>
  </si>
  <si>
    <t xml:space="preserve">A cabinet with 4 shelves, 2 adjustable in height, suitable for children from 3 to 12 years of age. A panel to create a closed back cabinet and a caster set can be ordered separately (Item Number: 157350 and 157560). The cabinet is shipped unmounted and flat-packed to save on delivery. Measures: 53 x 40 x 93 cm.
</t>
  </si>
  <si>
    <t>Geometry / Biology Cabinet: Open Back (93 cm)</t>
  </si>
  <si>
    <t>08719924045111</t>
  </si>
  <si>
    <t>https://www.heutink.com/int/CmsData/Artikelen/Fotos/4/0/400_157350/400_157350_main_or_1.jpg</t>
  </si>
  <si>
    <t>Rear panel for creating a closed back Geometry Biology Cabinet.</t>
  </si>
  <si>
    <t xml:space="preserve">This rear panel can be mounted easily to create a closed back Geometry / Biology Cabinet.
</t>
  </si>
  <si>
    <t>Geometry / Biology Cabinet: Rear Panel (93 cm)</t>
  </si>
  <si>
    <t>08719924045081</t>
  </si>
  <si>
    <t>https://www.heutink.com/int/CmsData/Artikelen/Fotos/4/0/400_157400/400_157400_main_or_1.jpg</t>
  </si>
  <si>
    <t xml:space="preserve">A cabinet with 4 shelves, 2 of them are adjustable in height.&lt;br /&gt;
Suitable for children from 3 to 12 years of age.&lt;br /&gt;
A board to create a closed back cabinet can be ordered separately (Item Number 157550).&lt;br /&gt;
A caster set with brakes can be ordered separately (Item Number 157560).&lt;br /&gt;
Unmounted and flat-packed to save on delivery.&lt;br /&gt;
Measures: 118 x 40 x 93 cm.
</t>
  </si>
  <si>
    <t>Material Cabinet: Open Back (93 cm)</t>
  </si>
  <si>
    <t>08719924045098</t>
  </si>
  <si>
    <t>https://www.heutink.com/int/CmsData/Artikelen/Fotos/4/0/400_157500/400_157500_main_or_1.jpg</t>
  </si>
  <si>
    <t>Cabinet with 5 shelves, 2 adjustable in height. Suitable for children from 3 to 6 years of age.</t>
  </si>
  <si>
    <t xml:space="preserve">A cabinet with 5 shelves, 2 adjustable in height, suitable for children from 3 to 6 years of age. A panel to create a closed back cabinet and a caster set with can be ordered separately (respectively (Item Number: 157550 and 157560). The cabinet is shipped unmounted and flat-packed to save on delivery. Measures: 118 x 40 x 93 cm.
</t>
  </si>
  <si>
    <t>Sensorial Cabinet: Open Back (93 cm)</t>
  </si>
  <si>
    <t>08719924045128</t>
  </si>
  <si>
    <t>https://www.heutink.com/int/CmsData/Artikelen/Fotos/4/0/400_157550/400_157550_main_or_1.jpg</t>
  </si>
  <si>
    <t>Rear panel for creating a closed back sensorial/material cabinet.</t>
  </si>
  <si>
    <t xml:space="preserve">This rear panel can be mounted easily to create a closed back cabinet.
</t>
  </si>
  <si>
    <t>Material / Sensorial Cabinet: Rear Panel (93 cm)</t>
  </si>
  <si>
    <t>08719924045135</t>
  </si>
  <si>
    <t>https://www.heutink.com/int/CmsData/Artikelen/Fotos/4/0/400_157560/400_157560_main_or_1.jpg</t>
  </si>
  <si>
    <t>Casters for mounting underneath all 93 cm cabinets.</t>
  </si>
  <si>
    <t xml:space="preserve">The casters can easily be mounted underneath all 93 cm cabinets.
</t>
  </si>
  <si>
    <t>Set Of 4 Casters With Brakes</t>
  </si>
  <si>
    <t>08719924008260</t>
  </si>
  <si>
    <t>https://www.heutink.com/int/CmsData/Artikelen/Fotos/4/0/400_0176A0/400_0176A0_main_or_1.jpg</t>
  </si>
  <si>
    <t>Beechwood stand for holding up to 10 puzzle maps with drawer for control map storage.</t>
  </si>
  <si>
    <t>This beechwood stand holds up to 10 puzzle maps and includes a drawer for efficient storage of the Labeled and Unlabeled Paper Maps. Measures: 67.5 x 52 x 67 cm.</t>
  </si>
  <si>
    <t>Puzzle Map Stand</t>
  </si>
  <si>
    <t>08719924012885</t>
  </si>
  <si>
    <t>https://www.heutink.com/int/CmsData/Artikelen/Fotos/4/0/400_047100/400_047100_main_or_1.jpg</t>
  </si>
  <si>
    <t>Stand for 6 dressing frames.</t>
  </si>
  <si>
    <t>This stand holds 6 dressing frames. Dressing frames are not included. &lt;ul&gt;&lt;li&gt;Measures: 62.5 x 24 x 44.5 cm.&lt;/li&gt;&lt;/ul&gt;</t>
  </si>
  <si>
    <t>Stand For 6 Dressing Frames</t>
  </si>
  <si>
    <t>08719924015220</t>
  </si>
  <si>
    <t>https://www.heutink.com/int/CmsData/Artikelen/Fotos/4/0/400_101010/400_101010_main_or_1.jpg</t>
  </si>
  <si>
    <t>Weaning chair for infants as young as 6 months. Adjustable in height from 13 to 16 cm.</t>
  </si>
  <si>
    <t>The Weaning Chair is specifically designed for an infant as young as 6 months. They are low to the ground and the seat of the chair is deeper to allow the infant to sit with crossed legs further enhancing their stability. Our Infant / Toddler line of furniture is made from birch wood. The chair can be adjusted in height, from 13 to 16 cm.</t>
  </si>
  <si>
    <t>Weaning Chair: Adjustable Height 13 - 16 cm</t>
  </si>
  <si>
    <t>08719924015237</t>
  </si>
  <si>
    <t>https://www.heutink.com/int/CmsData/Artikelen/Fotos/4/0/400_101020/400_101020_main_or_1.jpg</t>
  </si>
  <si>
    <t>Slatted chair for infants aged 1 to 2 years. Seat height is 13 cm.</t>
  </si>
  <si>
    <t>The Slatted Chair is specifically designed for an infant as young as 1 to 2 years. The seat of the chair is formed in a way that the Toddler is `pushed` to sit in the right position, instead of sitting on the edge of the chair. Our Infant / Toddler line of furniture is made from birch wood. The seat is 13 cm high.</t>
  </si>
  <si>
    <t>Slatted Chair: Low (13 cm)</t>
  </si>
  <si>
    <t>08719924015244</t>
  </si>
  <si>
    <t>https://www.heutink.com/int/CmsData/Artikelen/Fotos/4/0/400_101030/400_101030_main_or_1.jpg</t>
  </si>
  <si>
    <t>Slatted chair for infants aged 1 to 2 years. Seat height is 17,5 cm.</t>
  </si>
  <si>
    <t>The Slatted Chair is specifically designed for an infant as young as 1 to 2 years. The seat of the chair is formed in a way that the Toddler is `pushed` to sit in the right position, instead of sitting on the edge of the chair. Our Infant / Toddler line of furniture is made from birch wood. The seat is 17.5 cm high.</t>
  </si>
  <si>
    <t>Slatted Chair: High (17.5 cm)</t>
  </si>
  <si>
    <t>08719924015299</t>
  </si>
  <si>
    <t>https://www.heutink.com/int/CmsData/Artikelen/Fotos/4/0/400_103000/400_103000_main_or_1.jpg</t>
  </si>
  <si>
    <t>Stool for toddlers made from birch plywood.</t>
  </si>
  <si>
    <t>This series of furniture will for certain enhance your Montessori classroom. Although many of the same concepts used in designing furniture for the older child’s environment apply in an Infant / Toddler environment, due to the size and developmental age of these young children there are a number of important factors that must be considered. One of the key concepts in this environment is learning to be independent. Rather than using the traditional ‘high’ furniture, which rely on adult intervention, the furniture is lower in height and smaller in size. Our Infant / Toddler line of furniture is made from birch wood. Measures: 30.5 x 20.5 x 16.5 cm.</t>
  </si>
  <si>
    <t>Toddler Work Stool: Small - 30.5 x 20.5 x 16.5 cm</t>
  </si>
  <si>
    <t>08719924015312</t>
  </si>
  <si>
    <t>https://www.heutink.com/int/CmsData/Artikelen/Fotos/4/0/400_104000/400_104000_main_or_1.jpg</t>
  </si>
  <si>
    <t>Open and low shelf for infants and toddlers. Made from birch plywood.</t>
  </si>
  <si>
    <t>This series of furniture will for certain enhance your Montessori classroom. Although many of the same concepts used in designing furniture for the older child’s environment apply in an Infant / Toddler environment, due to the size and developmental age of these young children there are a number of important factors that must be considered. One of the key concepts in this environment is learning to be independent. Rather than using the traditional ‘high’ furniture, which rely on adult intervention, the furniture is lower in height and smaller in size. Our Infant / Toddler line of furniture is made from birch wood. The Infant shelves are open, and low to the ground with only a top and bottom shelf. This allows both the infant and the teacher to see through the shelves while maintaining a safe barrier. Our Infant / Toddler line of furniture is made from birch wood. Measures: 73.5 x 30 x 64 cm.</t>
  </si>
  <si>
    <t>Infant / Toddler Shelf: 2-Tier - 73.5 x 30 x 64 cm</t>
  </si>
  <si>
    <t>08719924015329</t>
  </si>
  <si>
    <t>https://www.heutink.com/int/CmsData/Artikelen/Fotos/4/0/400_104100/400_104100_main_or_1.jpg</t>
  </si>
  <si>
    <t>This series of furniture will for certain enhance your Montessori classroom. Although many of the same concepts used in designing furniture for the older child’s environment apply in an Infant / Toddler environment, due to the size and developmental age of these young children there are a number of important factors that must be considered. One of the key concepts in this environment is learning to be independent. Rather than using the traditional ‘high’ furniture, which rely on adult intervention, the furniture is lower in height and smaller in size. Our Infant / Toddler line of furniture is made from birch wood. The Infant shelves are open, and low to the ground with only a top and bottom shelf. This allows both the infant and the teacher to see through the shelves while maintaining a safe barrier. Our Infant / Toddler line of furniture is made from birch wood. Measures: 121.5 x 30 x 32.5 cm.</t>
  </si>
  <si>
    <t>Infant / Toddler Shelf: 1-Tier - 121.5 x 30 x 32.5 cm</t>
  </si>
  <si>
    <t>08719924015336</t>
  </si>
  <si>
    <t>https://www.heutink.com/int/CmsData/Artikelen/Fotos/4/0/400_105000/400_105000_main_or_1.jpg</t>
  </si>
  <si>
    <t>Bench for toddlers with adjustable height. Made from birch plywood.</t>
  </si>
  <si>
    <t>This series of furniture will for certain enhance your Montessori classroom. Although many of the same concepts used in designing furniture for the older child’s environment apply in an Infant / Toddler environment, due to the size and developmental age of these young children there are a number of important factors that must be considered. One of the key concepts in this environment is learning to be independent. Rather than using the traditional ‘high’ furniture, which rely on adult intervention, the furniture is lower in height and smaller in size. Our Infant / Toddler line of furniture is made from birch wood. Measures: 95 x 22.25 x 13 to 16 cm.</t>
  </si>
  <si>
    <t>Toddler Bench: Adjustable Height 13 - 16 cm</t>
  </si>
  <si>
    <t>94016900</t>
  </si>
  <si>
    <t>08719924015374</t>
  </si>
  <si>
    <t>https://www.heutink.com/int/CmsData/Artikelen/Fotos/4/0/400_111000/400_111000_main_or_1.jpg</t>
  </si>
  <si>
    <t>Chair made of solid beech wood and top quality beech plywood. 20 cm high.</t>
  </si>
  <si>
    <t>Our chairs are made to endure many years of repeated use. The frames and seats are made of solid beech wood and the backs are formed of top quality beech plywood. They are produced under the strict guidelines of the EN 1729 European Standard; the design is focused on optimum comfort and posture. The finishes are double-coated lacquer to facilitate cleaning and for long-term durability. 20 cm high.</t>
  </si>
  <si>
    <t>Chair U3: White (20 cm)</t>
  </si>
  <si>
    <t>08719924015404</t>
  </si>
  <si>
    <t>https://www.heutink.com/int/CmsData/Artikelen/Fotos/4/0/400_112000/400_112000_main_or_1.jpg</t>
  </si>
  <si>
    <t>Chair made of solid beech wood and top quality beech plywood. 26 cm high.</t>
  </si>
  <si>
    <t>Our chairs are made to endure many years of repeated use. The frames and seats are made of solid beech wood and the backs are formed of top quality beech plywood. They are produced under the strict guidelines of the EN 1729 European Standard; the design is focused on optimum comfort and posture. The finishes are double-coated lacquer to facilitate cleaning and for long-term durability. 26 cm high.</t>
  </si>
  <si>
    <t>Chair A1: Orange (26 cm)</t>
  </si>
  <si>
    <t>08719924015411</t>
  </si>
  <si>
    <t>https://www.heutink.com/int/CmsData/Artikelen/Fotos/4/0/400_112100/400_112100_main_or_1.jpg</t>
  </si>
  <si>
    <t>Chair made of solid beech wood and top quality beech plywood. 31 cm high.</t>
  </si>
  <si>
    <t>Our chairs are made to endure many years of repeated use. The frames and seats are made of solid beech wood and the backs are formed of top quality beech plywood. They are produced under the strict guidelines of the EN 1729 European Standard; the design is focused on optimum comfort and posture. The finishes are double-coated lacquer to facilitate cleaning and for long-term durability. 31 cm high.</t>
  </si>
  <si>
    <t>Chair B2: Violet (31 cm)</t>
  </si>
  <si>
    <t>08719924015428</t>
  </si>
  <si>
    <t>https://www.heutink.com/int/CmsData/Artikelen/Fotos/4/0/400_112200/400_112200_main_or_1.jpg</t>
  </si>
  <si>
    <t>Chair made of solid beech wood and top quality beech plywood. 35 cm high.</t>
  </si>
  <si>
    <t>Our chairs are made to endure many years of repeated use. The frames and seats are made of solid beech wood and the backs are formed of top quality beech plywood. They are produced under the strict guidelines of the EN 1729 European Standard; the design is focused on optimum comfort and posture. The finishes are double-coated lacquer to facilitate cleaning and for long-term durability. 35 cm high.</t>
  </si>
  <si>
    <t>Chair C3: Yellow (35 cm)</t>
  </si>
  <si>
    <t>08719924015459</t>
  </si>
  <si>
    <t>https://www.heutink.com/int/CmsData/Artikelen/Fotos/4/0/400_113000/400_113000_main_or_1.jpg</t>
  </si>
  <si>
    <t>Stool made entirely of solid beech wood. 26 cm high.</t>
  </si>
  <si>
    <t>Our stools are made entirely of solid beech wood.They are produced under the strict guidelines of theEN 1729 European Standard; the design is focusedon optimum comfort and posture. The finishes aredouble-coated lacquer to facilitate cleaning and forlong-term durability. 26 cm high.</t>
  </si>
  <si>
    <t>Stool A1: Orange (26 cm)</t>
  </si>
  <si>
    <t>08719924015466</t>
  </si>
  <si>
    <t>https://www.heutink.com/int/CmsData/Artikelen/Fotos/4/0/400_113100/400_113100_main_or_1.jpg</t>
  </si>
  <si>
    <t>Stool made entirely of solid beech wood. 31 cm high.</t>
  </si>
  <si>
    <t>Our stools are made entirely of solid beech wood.They are produced under the strict guidelines of theEN 1729 European Standard; the design is focusedon optimum comfort and posture. The finishes aredouble-coated lacquer to facilitate cleaning and forlong-term durability. 31 cm high.</t>
  </si>
  <si>
    <t>Stool B2: Violet (31 cm)</t>
  </si>
  <si>
    <t>08719924015473</t>
  </si>
  <si>
    <t>https://www.heutink.com/int/CmsData/Artikelen/Fotos/4/0/400_113200/400_113200_main_or_1.jpg</t>
  </si>
  <si>
    <t>Stool made entirely of solid beech wood. 35 cm high.</t>
  </si>
  <si>
    <t>Our stools are made entirely of solid beech wood.They are produced under the strict guidelines of theEN 1729 European Standard; the design is focusedon optimum comfort and posture. The finishes aredouble-coated lacquer to facilitate cleaning and forlong-term durability. 35 cm high.</t>
  </si>
  <si>
    <t>Stool C3: Yellow (35 cm)</t>
  </si>
  <si>
    <t>08719924015480</t>
  </si>
  <si>
    <t>https://www.heutink.com/int/CmsData/Artikelen/Fotos/4/0/400_113500/400_113500_main_or_1.jpg</t>
  </si>
  <si>
    <t>Stool made entirely of solid beech wood. 39 cm high.</t>
  </si>
  <si>
    <t xml:space="preserve">Our stools are made entirely of solid beech wood. They are produced under the strict guidelines of the EN 1729 European Standard; the design is focused on optimum comfort and posture. The finishes are double-coated lacquer to facilitate cleaning and for long-term durability. 39 cm high.
</t>
  </si>
  <si>
    <t>Stool E5: Green (39 cm)</t>
  </si>
  <si>
    <t>08719924016692</t>
  </si>
  <si>
    <t>https://www.heutink.com/int/CmsData/Artikelen/Fotos/4/0/400_162600/400_162600_main_or_1.jpg</t>
  </si>
  <si>
    <t>Beechwood cabinet with 6 shelves for storing paper maps.</t>
  </si>
  <si>
    <t xml:space="preserve">A beechwood cabinet with 6 shelves used for storing the paper maps. Maps are ordered separately. Measures:&amp;nbsp;49&amp;nbsp;x 34&amp;nbsp;x 24&amp;nbsp;cm.
</t>
  </si>
  <si>
    <t>Cabinet For Paper Maps</t>
  </si>
  <si>
    <t>1040</t>
  </si>
  <si>
    <t>08719924016708</t>
  </si>
  <si>
    <t>https://www.heutink.com/int/CmsData/Artikelen/Fotos/4/0/400_163200/400_163200_main_or_1.jpg</t>
  </si>
  <si>
    <t>Freestanding stand for occupying minimum floor space while allowing easy access to 12 dressing frames.</t>
  </si>
  <si>
    <t xml:space="preserve">The Dressing Frames Stand is freestanding to occupy minimum floor space while allowing the child easy access to the 12 Dressing Frames.
</t>
  </si>
  <si>
    <t>Dressing Frames Stand</t>
  </si>
  <si>
    <t>08719924066277</t>
  </si>
  <si>
    <t>https://www.heutink.com/int/CmsData/Artikelen/Fotos/4/0/400_163250/400_163250_main_or_1.jpg</t>
  </si>
  <si>
    <t>A compartment storage stand for 6 dressing frames. Designed at child height and easy to move, it helps children access and put away the dressing frames independently, creating a clear and tidy learning environment. Dressing frames are not included.</t>
  </si>
  <si>
    <t>Dressing Frame Stand: 6 Shelf</t>
  </si>
  <si>
    <t>08719924016876</t>
  </si>
  <si>
    <t>https://www.heutink.com/int/CmsData/Artikelen/Fotos/4/0/400_172500/400_172500_main_or_1.jpg</t>
  </si>
  <si>
    <t>Table to The Farm. Measures 76 x 45 x 60 cm.</t>
  </si>
  <si>
    <t>Used as a support for the Farm, this beech plywood table includes a shelf for storage.Size: 76 x 45 x 60 cm.</t>
  </si>
  <si>
    <t>The Farm Table</t>
  </si>
  <si>
    <t>1010</t>
  </si>
  <si>
    <t>08719924016883</t>
  </si>
  <si>
    <t>https://www.heutink.com/int/CmsData/Artikelen/Fotos/4/0/400_172700/400_172700_main_or_1.jpg</t>
  </si>
  <si>
    <t>Set includes shoe polishing brush set, a small dusting brush, an indoor broom, a rugbeater, a dustpan, a dust brush with handle, a scrubber, and a squeegee.</t>
  </si>
  <si>
    <t>Set includes: 1 Shoe Polishing Brush Set, 1 Small Dusting Brush, 1 Indoor Broom: Soft Black, 1 RugBeater, 1 DustPan, 1 Dust Brush With Handle, 1 Scrubber And 1 Squeegee.</t>
  </si>
  <si>
    <t>Practical Life Stand: Complete</t>
  </si>
  <si>
    <t>795</t>
  </si>
  <si>
    <t>780</t>
  </si>
  <si>
    <t>08719924016890</t>
  </si>
  <si>
    <t>https://www.heutink.com/int/CmsData/Artikelen/Fotos/4/0/400_173000/400_173000_main_or_1.jpg</t>
  </si>
  <si>
    <t>Beech plywood frame for holding the Metal Insets and other complmentary materials. Measures 72 x 23 x 76 cm.</t>
  </si>
  <si>
    <t xml:space="preserve">A beech plywood frame for holding the Metal Insets and other necessary materials. Floor standing or wall mounted. Included is a separate wooden stand that may be attached to make it floor standing. Measures: 72 x 23 x 76 cm.
</t>
  </si>
  <si>
    <t>Floor / Wall Frame For The Metal Insets</t>
  </si>
  <si>
    <t>840</t>
  </si>
  <si>
    <t>08719924016906</t>
  </si>
  <si>
    <t>https://www.heutink.com/int/CmsData/Artikelen/Fotos/4/0/400_173100/400_173100_main_or_1.jpg</t>
  </si>
  <si>
    <t>Beech plywood stand for storing 3 carpets. Measures 55 x 23 x 62 cm.</t>
  </si>
  <si>
    <t>This beech plywood stand stores 3 Carpets neatly and with easy access for the children. Measures: 55 x 23 x 62 cm.</t>
  </si>
  <si>
    <t>Stand For 3 Carpets</t>
  </si>
  <si>
    <t>910</t>
  </si>
  <si>
    <t>08719924016913</t>
  </si>
  <si>
    <t>https://www.heutink.com/int/CmsData/Artikelen/Fotos/4/0/400_173200/400_173200_main_or_1.jpg</t>
  </si>
  <si>
    <t>Beech plywood stand for storing 5 carpets. Measures 89 x 23 x 62 cm.</t>
  </si>
  <si>
    <t>This beech plywood stand stores 5 Carpets neatly and with easy access for the children. Measures: 89 x 23 x 62 cm.</t>
  </si>
  <si>
    <t>Stand For 5 Carpets</t>
  </si>
  <si>
    <t>08719924016968</t>
  </si>
  <si>
    <t>https://www.heutink.com/int/CmsData/Artikelen/Fotos/4/0/400_173500/400_173500_main_or_1.jpg</t>
  </si>
  <si>
    <t>Beech plywood stand that holds 10 greenboards. Includes top shelf for storing chalk, erasers, and paper.</t>
  </si>
  <si>
    <t>A beech plywood stand that holds 10 greenboards. Includes a top shelf for storing chalk, erasers and paper. Measures: 36 x 37 x 62 cm.</t>
  </si>
  <si>
    <t>Stand For Greenboards</t>
  </si>
  <si>
    <t>1330</t>
  </si>
  <si>
    <t>08719924016982</t>
  </si>
  <si>
    <t>https://www.heutink.com/int/CmsData/Artikelen/Fotos/4/0/400_176000/400_176000_main_or_1.jpg</t>
  </si>
  <si>
    <t>Beech plywood cabinet for storage of Bead Material. Includes casters for easy movement.</t>
  </si>
  <si>
    <t>A beech plywood cabinet for storage of the Bead Material. Includes a set of casters to move it easily around the classroom, but it can also be mounted on the wall. Measures: 96 x 10 x 124 cm.</t>
  </si>
  <si>
    <t>Bead Material Cabinet</t>
  </si>
  <si>
    <t>08719924016999</t>
  </si>
  <si>
    <t>https://www.heutink.com/int/CmsData/Artikelen/Fotos/4/0/400_176500/400_176500_main_or_1.jpg</t>
  </si>
  <si>
    <t>Beech plywood cabinet designed to hold complete set of metal Fraction material. Includes 14 drawers.</t>
  </si>
  <si>
    <t>This beech plywood cabinet is specially designed to hold the complete set of metal Fraction material (Item Number: 011500 – 012300). This cabinet has 14 drawers, and measures 49 x 34 x 41 cm. Fraction material is ordered separately..</t>
  </si>
  <si>
    <t>Fraction Cabinet</t>
  </si>
  <si>
    <t>1500</t>
  </si>
  <si>
    <t>08719924017064</t>
  </si>
  <si>
    <t>https://www.heutink.com/int/CmsData/Artikelen/Fotos/4/0/400_182500/400_182500_main_or_1.jpg</t>
  </si>
  <si>
    <t>Table with two removable metal bowls for water and soap. Measures 150 x 45 x 52 cm.</t>
  </si>
  <si>
    <t>The table has two removable metal bowls: one for water, the other for soap. Measures: 150 x 45 x 52 cm.</t>
  </si>
  <si>
    <t>Dish Washing Table</t>
  </si>
  <si>
    <t>08719924017071</t>
  </si>
  <si>
    <t>https://www.heutink.com/int/CmsData/Artikelen/Fotos/4/0/400_182600/400_182600_main_or_1.jpg</t>
  </si>
  <si>
    <t>Table with two removable metal bowls for soap and water. Measures 68 x 45 x 52 cm.</t>
  </si>
  <si>
    <t>The table has two removable metal bowls: a small one for holding a bar of soap and a larger one for the water. &lt;ul&gt;&lt;li&gt;Measures: 68 x 45 x 52 cm. &lt;/li&gt;&lt;/ul&gt;</t>
  </si>
  <si>
    <t>Hand Washing Table</t>
  </si>
  <si>
    <t>1540</t>
  </si>
  <si>
    <t>08719924017453</t>
  </si>
  <si>
    <t>https://www.heutink.com/int/CmsData/Artikelen/Fotos/4/0/400_187700/400_187700_main_or_1.jpg</t>
  </si>
  <si>
    <t>Sturdy and adjustable easel for two children to work simultaneously. Measures 55 x 59 x 142 cm.</t>
  </si>
  <si>
    <t>The 2 board easel is sturdy and adjustable in height. The design allows 2 children to work simultaneously – 1 on each side. The paper is attached using clamps, tape or other means (ordered separately). For canvas use, we suggest resting the canvas on the tray. Measures: 55 x 59 x 142 cm.</t>
  </si>
  <si>
    <t>Easel: 2 Boards</t>
  </si>
  <si>
    <t>08719924017682</t>
  </si>
  <si>
    <t>https://www.heutink.com/int/CmsData/Artikelen/Fotos/4/0/400_190000/400_190000_main_or_1.jpg</t>
  </si>
  <si>
    <t>Stand for presenting Cylinder Blocks in a beautiful way.</t>
  </si>
  <si>
    <t xml:space="preserve">This stand makes sure the Cylinder Blocks are presented in a beautiful way.
</t>
  </si>
  <si>
    <t>Stand For Cylinder Blocks</t>
  </si>
  <si>
    <t>1460</t>
  </si>
  <si>
    <t>08719924017750</t>
  </si>
  <si>
    <t>https://www.heutink.com/int/CmsData/Artikelen/Fotos/4/0/400_191000/400_191000_main_or_1.jpg</t>
  </si>
  <si>
    <t>Adjustable table for working with Bells Set and Tone Bars Set. Measures 145 x 40 x 58,5/68 cm.</t>
  </si>
  <si>
    <t>This table is adjustable in height and is used for working with both the Bells Set and the Tone Bars Set. Measures: 145 x 40 x 58.5/68 cm.</t>
  </si>
  <si>
    <t>Tone Bar / Bell table</t>
  </si>
  <si>
    <t>08719924014353</t>
  </si>
  <si>
    <t>https://www.heutink.com/int/CmsData/Artikelen/Fotos/4/0/400_068201/400_068201_main_or_1.jpg</t>
  </si>
  <si>
    <t>Story explaining the relationship between the Pink Tower and the Trinomial Cube.</t>
  </si>
  <si>
    <t>The Story Of The King Of Peace is an inspiring story that explains the relationship between the Pink Tower and the Trinomial Cube. Even though the child already knows these materials from their primary years, this story will entice the elementary child to learn about the mathematical relations between these materials.</t>
  </si>
  <si>
    <t>3950</t>
  </si>
  <si>
    <t>The Story Of The King Of Peace</t>
  </si>
  <si>
    <t>7</t>
  </si>
  <si>
    <t>08719924014384</t>
  </si>
  <si>
    <t>https://www.heutink.com/int/CmsData/Artikelen/Fotos/4/0/400_068301/400_068301_main_or_1.jpg</t>
  </si>
  <si>
    <t>Story about two geometric kingdoms making peace, preparing children for classification of Geometric Solids.</t>
  </si>
  <si>
    <t>In this book two geometric kingdoms make peace. It prepares the children for the classification of the Geometric Solids.</t>
  </si>
  <si>
    <t>King Sphere And King Cube Make Peace</t>
  </si>
  <si>
    <t>08719924014407</t>
  </si>
  <si>
    <t>https://www.heutink.com/int/CmsData/Artikelen/Fotos/4/0/400_068401/400_068401_main_or_1.jpg</t>
  </si>
  <si>
    <t>Story about the creation of the decimal system, preparing children for working with the Arithmetic Trinomial Cube.</t>
  </si>
  <si>
    <t>After a parade of the three kingdoms, a revolution takes place and the decimal system is being created. The story prepares the child for working with the Arithmetic Trinomial Cube.</t>
  </si>
  <si>
    <t>The Story Of The Three Kings</t>
  </si>
  <si>
    <t>08719924014438</t>
  </si>
  <si>
    <t>https://www.heutink.com/int/CmsData/Artikelen/Fotos/4/0/400_068501/400_068501_main_or_1.jpg</t>
  </si>
  <si>
    <t>Story about the red and blue king building a castle together.</t>
  </si>
  <si>
    <t>In this story one can read how the red and the blue king build a castle together.</t>
  </si>
  <si>
    <t>The Binomial Castle</t>
  </si>
  <si>
    <t>08719924026028</t>
  </si>
  <si>
    <t>https://www.heutink.com/int/CmsData/Artikelen/Fotos/4/0/400_519101/400_519101_main_or_1.jpg</t>
  </si>
  <si>
    <t>Comprehensive guide to Montessori math materials, fostering deep understanding of arithmetic and geometry.</t>
  </si>
  <si>
    <t>Kaul. Through intensive work with the Montessori Mathematic Materials, a profound insight in basic arithmetic, algebra and geometric structures is acquired. This manual is an integrated approach to the world of mathematics. Hard cover.• 242 pp, binder, 2010 edition.</t>
  </si>
  <si>
    <t>Manual For An Integrated Approach To Mathematics</t>
  </si>
  <si>
    <t>08719924026059</t>
  </si>
  <si>
    <t>https://www.heutink.com/int/CmsData/Artikelen/Fotos/4/0/400_519201/400_519201_main_or_1.jpg</t>
  </si>
  <si>
    <t>Integrated approach to fostering a responsible attitude towards people and nature, ideal for children 6-12 years.</t>
  </si>
  <si>
    <t>Kaul. ‘Cosmic Education’ takes into account the strong interest in the World and Life, especially for children between 6 and 12 years old. In Cosmic Education, the entire scientific system should be offered to the children. This manual is an integrated approach to a responsible attitude towards people and nature. Hard cover.• 207 pp, binder, 2008 edition.</t>
  </si>
  <si>
    <t>Manual On Cosmic Education: An Integrated Approach To A Responsible Attitude</t>
  </si>
  <si>
    <t>08719924026363</t>
  </si>
  <si>
    <t>https://www.heutink.com/int/CmsData/Artikelen/Fotos/4/0/400_523111/400_523111_main_or_1.jpg</t>
  </si>
  <si>
    <t>The Sun Looks Upon Water, Air And Rocks</t>
  </si>
  <si>
    <t>08719924026394</t>
  </si>
  <si>
    <t>https://www.heutink.com/int/CmsData/Artikelen/Fotos/4/0/400_523121/400_523121_main_or_1.jpg</t>
  </si>
  <si>
    <t>Timeline Of Life</t>
  </si>
  <si>
    <t>08719924026424</t>
  </si>
  <si>
    <t>https://www.heutink.com/int/CmsData/Artikelen/Fotos/4/0/400_523131/400_523131_main_or_1.jpg</t>
  </si>
  <si>
    <t>About Life On Earth</t>
  </si>
  <si>
    <t>08719924026455</t>
  </si>
  <si>
    <t>https://www.heutink.com/int/CmsData/Artikelen/Fotos/4/0/400_523141/400_523141_main_or_1.jpg</t>
  </si>
  <si>
    <t>The Coming Of Humans</t>
  </si>
  <si>
    <t>08719924026486</t>
  </si>
  <si>
    <t>https://www.heutink.com/int/CmsData/Artikelen/Fotos/4/0/400_523151/400_523151_main_or_1.jpg</t>
  </si>
  <si>
    <t>The Story Of Writing</t>
  </si>
  <si>
    <t>08719924026516</t>
  </si>
  <si>
    <t>https://www.heutink.com/int/CmsData/Artikelen/Fotos/4/0/400_523161/400_523161_main_or_1.jpg</t>
  </si>
  <si>
    <t>The Story Of Numbers</t>
  </si>
  <si>
    <t>08719924026547</t>
  </si>
  <si>
    <t>https://www.heutink.com/int/CmsData/Artikelen/Fotos/4/0/400_523171/400_523171_main_or_1.jpg</t>
  </si>
  <si>
    <t>The Plants Tell A Story</t>
  </si>
  <si>
    <t>08719924026578</t>
  </si>
  <si>
    <t>https://www.heutink.com/int/CmsData/Artikelen/Fotos/4/0/400_523181/400_523181_main_or_1.jpg</t>
  </si>
  <si>
    <t>Cosmic tale encouraging children to explore science and history through storytelling.</t>
  </si>
  <si>
    <t>This cosmic tale is part of a series of cosmic tales which are based on the great lessons from Maria Montessori and encourage young children to read more about Science and History. Soft Cover</t>
  </si>
  <si>
    <t>The Little Jellyfish</t>
  </si>
  <si>
    <t>08719924026608</t>
  </si>
  <si>
    <t>https://www.heutink.com/int/CmsData/Artikelen/Fotos/4/0/400_523191/400_523191_main_or_1.jpg</t>
  </si>
  <si>
    <t>The Little Trilobite</t>
  </si>
  <si>
    <t>08719924026639</t>
  </si>
  <si>
    <t>https://www.heutink.com/int/CmsData/Artikelen/Fotos/4/0/400_523201/400_523201_main_or_1.jpg</t>
  </si>
  <si>
    <t>The Little Coral</t>
  </si>
  <si>
    <t>08719924026660</t>
  </si>
  <si>
    <t>https://www.heutink.com/int/CmsData/Artikelen/Fotos/4/0/400_523211/400_523211_main_or_1.jpg</t>
  </si>
  <si>
    <t>The Little Sea Lily</t>
  </si>
  <si>
    <t>08719924026691</t>
  </si>
  <si>
    <t>https://www.heutink.com/int/CmsData/Artikelen/Fotos/4/0/400_523221/400_523221_main_or_1.jpg</t>
  </si>
  <si>
    <t>The Little Fish</t>
  </si>
  <si>
    <t>08719924026721</t>
  </si>
  <si>
    <t>https://www.heutink.com/int/CmsData/Artikelen/Fotos/4/0/400_523231/400_523231_main_or_1.jpg</t>
  </si>
  <si>
    <t>The Little Amphibian</t>
  </si>
  <si>
    <t>08719924026752</t>
  </si>
  <si>
    <t>https://www.heutink.com/int/CmsData/Artikelen/Fotos/4/0/400_523241/400_523241_main_or_1.jpg</t>
  </si>
  <si>
    <t>The Little Dinosaur</t>
  </si>
  <si>
    <t>08719924026783</t>
  </si>
  <si>
    <t>https://www.heutink.com/int/CmsData/Artikelen/Fotos/4/0/400_523251/400_523251_main_or_1.jpg</t>
  </si>
  <si>
    <t>The Little Dragonfly</t>
  </si>
  <si>
    <t>08719924026813</t>
  </si>
  <si>
    <t>https://www.heutink.com/int/CmsData/Artikelen/Fotos/4/0/400_523261/400_523261_main_or_1.jpg</t>
  </si>
  <si>
    <t>The Little Bird</t>
  </si>
  <si>
    <t>08719924026844</t>
  </si>
  <si>
    <t>https://www.heutink.com/int/CmsData/Artikelen/Fotos/4/0/400_523271/400_523271_main_or_1.jpg</t>
  </si>
  <si>
    <t>The Little Horse</t>
  </si>
  <si>
    <t>08719924026875</t>
  </si>
  <si>
    <t>https://www.heutink.com/int/CmsData/Artikelen/Fotos/4/0/400_523281/400_523281_main_or_1.jpg</t>
  </si>
  <si>
    <t>Fairy tale introducing children to parts of speech, based on Mario Montessori's lecture.</t>
  </si>
  <si>
    <t>A story, written in the form of a fairy tale, that helps familiarize children with the various parts of speech. It originates from a lecture given by Mario Montessori at a course at the German Montessori Association in Frankfurt, Germany in the late 1950’s. Soft Cover.</t>
  </si>
  <si>
    <t>The Land Of The Parts Of Speech</t>
  </si>
  <si>
    <t>08719924027360</t>
  </si>
  <si>
    <t>https://www.heutink.com/int/CmsData/Artikelen/Fotos/4/0/400_531300/400_531300_main_or_1.jpg</t>
  </si>
  <si>
    <t>Extensive Montessori-based science curriculum for early childhood, includes 70 lesson activities.</t>
  </si>
  <si>
    <t>E.L. Galvin. Provides an extensive science curriculum for the Montessori early childhood classroom. Includes comprehensive introduction with integration and assessment details. 70 science lesson activities are presented with monthly scheduling suggestions.
• 156 pp, soft cover, 2001 edition.</t>
  </si>
  <si>
    <t>Science For Everyday: A Montessori Based Science Curriculum</t>
  </si>
  <si>
    <t>08719924027384</t>
  </si>
  <si>
    <t>https://www.heutink.com/int/CmsData/Artikelen/Fotos/4/0/400_531900/400_531900_main_or_1.jpg</t>
  </si>
  <si>
    <t>Insight into Maria Montessori's philosophy and her role as a feminist.</t>
  </si>
  <si>
    <t>Mario M. Montessori, Jr. An insight into his grandmother’s personality, her role as a feminist and her philosophy of education and child growth.
• Clio: 117 pp, soft cover, 1997 edition.</t>
  </si>
  <si>
    <t>Education For Human Development</t>
  </si>
  <si>
    <t>08719924027391</t>
  </si>
  <si>
    <t>https://www.heutink.com/int/CmsData/Artikelen/Fotos/4/0/400_532000/400_532000_main_or_1.jpg</t>
  </si>
  <si>
    <t>Historical, philosophical, and practical guide to the Montessori curriculum.</t>
  </si>
  <si>
    <t>Paula Polk Lillard. A historical, philosophical and practical guide to the Montessori curriculum.
• 174 pp, soft cover, 1972 edition.</t>
  </si>
  <si>
    <t>Montessori: A Modern Approach</t>
  </si>
  <si>
    <t>08719924027407</t>
  </si>
  <si>
    <t>https://www.heutink.com/int/CmsData/Artikelen/Fotos/4/0/400_532010/400_532010_main_or_1.jpg</t>
  </si>
  <si>
    <t>Explores Montessori theory and practice for elementary school years, ideal for parents and teachers.</t>
  </si>
  <si>
    <t>Paula Polk Lillard. Montessori theory and practice, with special emphasis on the child’s elementary school years. For parents, teachers, and all those who are concerned about education today.
• 207 pp, soft cover, 1996 edition.</t>
  </si>
  <si>
    <t>Montessori Today</t>
  </si>
  <si>
    <t>08719924027421</t>
  </si>
  <si>
    <t>https://www.heutink.com/int/CmsData/Artikelen/Fotos/4/0/400_532200/400_532200_main_or_1.jpg</t>
  </si>
  <si>
    <t>Parental guide for creating a Montessori environment at home for children from birth to age three.</t>
  </si>
  <si>
    <t>Paula Polk Lillard and Lynn Lillard Jessen. The authors provide parental guidance for the establishment of an environment to aid in the development of focus and concentration.
• 259 pp, soft cover, 2003 edition.</t>
  </si>
  <si>
    <t>Montessori From The Start: The Child At Home From Birth To Age Three</t>
  </si>
  <si>
    <t>08719924027438</t>
  </si>
  <si>
    <t>https://www.heutink.com/int/CmsData/Artikelen/Fotos/4/0/400_532300/400_532300_main_or_1.jpg</t>
  </si>
  <si>
    <t>Research-based insights into Montessori education, explaining its effectiveness.</t>
  </si>
  <si>
    <t xml:space="preserve">Angeline Stoll Lillard. Research supporting the eight insights that are the foundation of Montessori education. In reading this book, parents and teachers alike will develop a clear understanding of what happens in a Montessori classroom, why it happens and why it works. &amp;bull; 404 pp, soft cover, 2007 edition.
</t>
  </si>
  <si>
    <t>Montessori: The Science Behind The Genius</t>
  </si>
  <si>
    <t>08719924062521</t>
  </si>
  <si>
    <t>https://www.heutink.com/int/CmsData/Artikelen/Fotos/4/0/400_532310/400_532310_main_or_1.jpg</t>
  </si>
  <si>
    <t>Explains how Montessori fosters independence, respect, and joy in children.</t>
  </si>
  <si>
    <t>The Montessori Potential: How To Foster Independence, Respect, and Joy In Every Child
Paula Lillard Preschlack. This book offers a clear explanation of how the Montessori approach helps children while also addressing the often-asked question, ‘How does Montessori work in practice, and why?’ By looking closely at authentic Montessori practices, she shows the tight correlation between the Montessori system in action, and children practicing and strengthening the very traits they will need for adulthood.
• 272 pp, soft cover, first edition, 2023.</t>
  </si>
  <si>
    <t>The Montessori Potential</t>
  </si>
  <si>
    <t>08719924063191</t>
  </si>
  <si>
    <t>https://www.heutink.com/int/CmsData/Artikelen/Fotos/4/0/400_532410/400_532410_main_or_1.jpg</t>
  </si>
  <si>
    <t>Susan Mayclin Stephenson. A 10th anniversary edition of a book inspired by the author's presentation at the AMI International Congress in Portland, Oregon in 2013. Includes a new chapter "Montessori Authenticity." • 108 pp, soft cover, 2024 edition.</t>
  </si>
  <si>
    <t>The Universal Child Guided by Nature</t>
  </si>
  <si>
    <t>08719924063207</t>
  </si>
  <si>
    <t>https://www.heutink.com/int/CmsData/Artikelen/Fotos/4/0/400_532420/400_532420_main_or_1.jpg</t>
  </si>
  <si>
    <t>Susan Mayclin Stephenson. This is the first in the series "Brief Montessori Introductions" created for busy people. The whole name is "Montessori Cosmic Education, The Child's Discovery of a Global Vision and a Cosmic Task. Topics: learning about the world; learning about the world from birth to three years; learning about the world from 3-6 years; learning about the world from 6-12+ years; making the world a better place; making the world a better place from birth to three years; making the world a better place from 3-6 years; making the world a better place from 6-12+ years • 50 pp, soft cover, 2023 edition.</t>
  </si>
  <si>
    <t>Montessori Cosmic Education</t>
  </si>
  <si>
    <t>08719924063214</t>
  </si>
  <si>
    <t>https://www.heutink.com/int/CmsData/Artikelen/Fotos/4/0/400_532430/400_532430_main_or_1.jpg</t>
  </si>
  <si>
    <t>Susan Mayclin Stephenson. This is the second in the series "Brief Montessori Introductions" created for busy people Topics: Psychological Legs; Prenatal Months and Birth; Attachment; Sleeping; Food; Movement, Large and Small Muscles; Language; Movement and Independence; Dressing and Toilet Learning; Grace and Courtesy; Swaddling, Pacifiers, and Screens; The Past and the Future of Montessori Birth to Three Wisdom • 40 pp, soft cover, 2023 edition.</t>
  </si>
  <si>
    <t>Beginnings - Montessori Birth to Three Comparison with Traditions in Bhutan</t>
  </si>
  <si>
    <t>08719924063221</t>
  </si>
  <si>
    <t>https://www.heutink.com/int/CmsData/Artikelen/Fotos/4/0/400_532440/400_532440_main_or_1.jpg</t>
  </si>
  <si>
    <t>Susan Mayclin Stephenson. This third title in the "Brief Montessori Introductions" series, "The Music Environment for All Ages, Montessori Foundations for the Creative Personality," is based on an article published in AMI Journal 2014-2015. For parents and teachers. • 44 pp, soft cover, 2023 edition.</t>
  </si>
  <si>
    <t>The Music Environment for All Ages</t>
  </si>
  <si>
    <t>08719924063238</t>
  </si>
  <si>
    <t>https://www.heutink.com/int/CmsData/Artikelen/Fotos/4/0/400_532450/400_532450_main_or_1.jpg</t>
  </si>
  <si>
    <t>Susan Mayclin Stephenson. This book presents the preparation for the cosmic task emphasis in the 6-12 class where one search for a way to fulfill one’s own needs while contributing to the good of the whole. Also included are two articles previous published in AMI and NAMTA journals. One on Cosmic Education and the other on music throughout life. Also the “filling in the gaps” research that the adult carries out during AMI 3-6 training. • 312 pp, soft cover, 2019 edition.</t>
  </si>
  <si>
    <t>The Red Corolla</t>
  </si>
  <si>
    <t>08719924063245</t>
  </si>
  <si>
    <t>https://www.heutink.com/int/CmsData/Artikelen/Fotos/4/0/400_532460/400_532460_main_or_1.jpg</t>
  </si>
  <si>
    <t>Susan Mayclin Stephenson. Chapters include: PRIMARY CLASS: Primary Class Introduction, Supporting Concentration, Weekly Lesson Plan, Mastery Charts Introduction, Teacher Journals or Diaries, Recordkeeping Schedule by Day and Week and Year, General Knowledge Book, Formal Language Book, Beginning a New Primary Class, The First Six Weeks of a Continuing Class, Moving to a New Environment, Parent Communication, Human Needs and Tendencies ELEMENTARY CLASS: The Elementary Class Introduction, The Elementary Class Environment, The Elementary Class Schedule, State or Country Requirements, Student and Teacher Planning Meeting, Teacher's Work and Recordkeeping, Student's Work and Recordkeeping, Becoming a Young Adult • 242 pp, soft cover, 2022 edition.</t>
  </si>
  <si>
    <t>Please Help Me Do It Myself</t>
  </si>
  <si>
    <t>08719924063252</t>
  </si>
  <si>
    <t>https://www.heutink.com/int/CmsData/Artikelen/Fotos/4/0/400_532470/400_532470_main_or_1.jpg</t>
  </si>
  <si>
    <t>Susan Mayclin Stephenson, Angeline Lillard. This book is from the presentation at the International Montessori Congress in Prague, Czech Republic in 2017. It is valuable for parents of a newborn, and teachers of children from preschool through high school. Mindfulness is an ancient practice in the East, a great need for health and happiness in the West, and an everyday practice in Montessori schools. The author tells her own story of 50+ years of meditation and working in the Montessori field, and gives detailed suggestions for both parents and teachers to aid the development of this skill in themselves and in the children they live with. “Mindfulness Practices in Education: Montessori’s Approach” by Dr. Angeline Lillard, is included in this book. "The author has a deep and broad understanding of Montessori and life long experience with meditation. Supplemented by wonderful pictures and stories from worldwide travels, this book gives a sound portrayal of how mindfulness manifests in this most profound and wise approach to children's education. Many thanks!" —Angeline Lillard, Professor of Psychology, University of Virginia • 216 pp, soft cover, 2017 edition.</t>
  </si>
  <si>
    <t>Montessori and Mindfulness</t>
  </si>
  <si>
    <t>08719924063269</t>
  </si>
  <si>
    <t>https://www.heutink.com/int/CmsData/Artikelen/Fotos/4/0/400_532480/400_532480_main_or_1.jpg</t>
  </si>
  <si>
    <t>Susan Mayclin Stephenson, Anne Kelly. A collaboration between Susan Mayclin Stephenson and Anne Kelly who is head of the Dementia and Aging training at AMI (Association Montessori Internationale, Amsterdam), it contains much of the text from Anne's original Australian book "Forgetfulness, Feelings, and Farnarkling", the insight gained from Susan's Montessori work in 30+ countries, and a chapter on what Montessori called "needs and Tendencies" at the end of life. • 104 pp, soft cover, 2023 edition.</t>
  </si>
  <si>
    <t>Glimpses of Aged Care Through a Montessori Lens</t>
  </si>
  <si>
    <t>08719924063276</t>
  </si>
  <si>
    <t>https://www.heutink.com/int/CmsData/Artikelen/Fotos/4/0/400_532490/400_532490_main_or_1.jpg</t>
  </si>
  <si>
    <t>Susan Mayclin Stephenson. Each chapter describes one year of home schooling from kindergarten through twelfth grade. It is encyclopedic in detail and charmed with honesty about failures and successes. This is quite a span, with the right kind of limited stimulus exposed at the right ages and stages and leading to wider independence. It comes through with the widest scope at adolescence. They had four guidelines: keep the developmental stage in mind, prepare the environment and offer the work, observe to see if it is working, and lastly, adapt and “follow the child”. This Montessori-inspired home-schooling centered in the family ended with Michael’s acceptance at Brown University. • 288 pp, soft cover, 2020 edition.</t>
  </si>
  <si>
    <t>Montessori Homeschooling: One Family's Story</t>
  </si>
  <si>
    <t>08719924063283</t>
  </si>
  <si>
    <t>https://www.heutink.com/int/CmsData/Artikelen/Fotos/4/0/400_532510/400_532510_main_or_1.jpg</t>
  </si>
  <si>
    <t>Susan Mayclin Stephenson.&amp;nbsp; "...This is the essence of Montessori.If you are not interested in learning chess this book is still a gold mine of knowledge and insight into the Montessori method and how to offer any skill to a child. As always, this author welcomes you into the world of the child and how to help spark their interest." —Joanne King, Montessori primary and elementary teacher and consultant, the Netherlands.... "Many adults are ordering just so they can learn chess. The author has been teaching chess to children from age 3 on for many years using Montessori principles. Finally these lessons are pulled together in a book which is about more than chess.&amp;nbsp; "Susan covers every detail of making this game meaningful and fun for the adult and even the very young." — Rita Zener, PhD, AMI (Association Montessori Internationale) Teacher Trainer. • 128 pp, soft cover, 2016 edition.</t>
  </si>
  <si>
    <t>NO CHECKMATE - Montessori Chess Lessons for Age 3 to 90</t>
  </si>
  <si>
    <t>08719924063290</t>
  </si>
  <si>
    <t>https://www.heutink.com/int/CmsData/Artikelen/Fotos/4/0/400_532520/400_532520_main_or_1.jpg</t>
  </si>
  <si>
    <t>Susan Mayclin Stephenson. Montessori principles in the 3-6 and 6-12 classroom, and in a variety of other places including an orphanage in Morocco, a school for the blind in Tibet, and a Montessori teacher training course in Morocco. "At Home" chapters, and questions and answers in a Montessori newspaper column, are inspiring to educators and parents alike. "A wonderful book for all, those curious about Montessori and how it's being used in many countries, from Peru to Morocco, Nepal and beyond." —Victoria Barrès, Association Montessori Internationale representative to UNESCO, The United Nations Educational, Scientific and Cultural Organization (Paris, France) • 246 pp, soft cover, 2021 edition.</t>
  </si>
  <si>
    <t>Aid to Life - Montessori Beyond The Classroom</t>
  </si>
  <si>
    <t>08719924027476</t>
  </si>
  <si>
    <t>https://www.heutink.com/int/CmsData/Artikelen/Fotos/4/0/400_532700/400_532700_main_or_1.jpg</t>
  </si>
  <si>
    <t>Personal anecdotes and examples explaining Montessori principles, recommended for parents.</t>
  </si>
  <si>
    <t>Trevor Eissler. The author uses lots of personal anecdotes and examples from his observations in a Montessori classroom to explain the Montessori principles and how they are used in Montessori education. Recommended for any parent interested in or wondering about Montessori.
• 242 pp, soft cover, 2009 edition.</t>
  </si>
  <si>
    <t>3998</t>
  </si>
  <si>
    <t>Montessori Madness</t>
  </si>
  <si>
    <t>08719924027483</t>
  </si>
  <si>
    <t>https://www.heutink.com/int/CmsData/Artikelen/Fotos/4/0/400_532800/400_532800_main_or_1.jpg</t>
  </si>
  <si>
    <t>Practical Q&amp;A book unveiling the Montessori Method for families.</t>
  </si>
  <si>
    <t>Mary Da Prato. Have you ever wondered what Montessori is? Many of us have heard the name ‘Montessori’ but do not know what Montessori teaches. Montessori for You and Your Child is a practical question and answer format book that unveils the mystery of the Montessori Method so families can make an informed choice for their children.
• 102 pp, soft cover, first edition, 2011.</t>
  </si>
  <si>
    <t>Montessori For You And Your Child</t>
  </si>
  <si>
    <t>08719924027490</t>
  </si>
  <si>
    <t>https://www.heutink.com/int/CmsData/Artikelen/Fotos/4/0/400_532900/400_532900_main_or_1.jpg</t>
  </si>
  <si>
    <t>Helps parents understand childhood growth stages and how Montessori meets learning needs.</t>
  </si>
  <si>
    <t>Maren Schmidt. Understanding Montessori: A Guide For Parents helps parents understand the stages of childhood growth and learning and how Montessori education uniquely meets each child’s learning needs.
• 272 pp, soft cover, 2009 edition.</t>
  </si>
  <si>
    <t>Understanding Montessori: A Guide For Parents</t>
  </si>
  <si>
    <t>08719924027506</t>
  </si>
  <si>
    <t>https://www.heutink.com/int/CmsData/Artikelen/Fotos/4/0/400_533000/400_533000_main_or_1.jpg</t>
  </si>
  <si>
    <t>Contemporary guide on Montessori education's relevance in modern childhood learning.</t>
  </si>
  <si>
    <t>M. Shannon Helfrich. This book fills a growing demand for contemporary books on Montessori education and how it applies to childhood learning and education in the 21st Century. This book confirms Dr. Montessori’s pivotal role in the history of childhood education internationally.
• 204 pp, soft cover, 2011 edition.</t>
  </si>
  <si>
    <t>Montessori Learning In The 21st Century: A Guide For Parents &amp; Teachers</t>
  </si>
  <si>
    <t>08719924027537</t>
  </si>
  <si>
    <t>https://www.heutink.com/int/CmsData/Artikelen/Fotos/4/0/400_533400/400_533400_main_or_1.jpg</t>
  </si>
  <si>
    <t>Guide for parents and teachers on freeing a child to learn through their own efforts.</t>
  </si>
  <si>
    <t>Theory and practice of the Casa Dei Bambini. Shows parents, teachers and administrators how to free a child to learn through his own efforts.
• Schocken: 376 pp, soft cover, 1964 edition.</t>
  </si>
  <si>
    <t>The Montessori Method</t>
  </si>
  <si>
    <t>08719924027544</t>
  </si>
  <si>
    <t>https://www.heutink.com/int/CmsData/Artikelen/Fotos/4/0/400_534000/400_534000_main_or_1.jpg</t>
  </si>
  <si>
    <t>Collection of 24 nature-themed music pieces.</t>
  </si>
  <si>
    <t>Sanford Jones. A collection of 24 music pieces.
• 55 pp, soft cover, 2006 edition.</t>
  </si>
  <si>
    <t>Green Is Our Garden: Songs Of Nature</t>
  </si>
  <si>
    <t>85234110</t>
  </si>
  <si>
    <t>08719924027551</t>
  </si>
  <si>
    <t>https://www.heutink.com/int/CmsData/Artikelen/Fotos/4/0/400_534100/400_534100_main_or_1.jpg</t>
  </si>
  <si>
    <t>Accompanies the 'Green Is Our Garden' music book.</t>
  </si>
  <si>
    <t>Sanford Jones. Accompanies the ‘Green Is Our Garden’ music book.</t>
  </si>
  <si>
    <t>CD: Green Is Our Garden: Songs Of Nature</t>
  </si>
  <si>
    <t>08719924027568</t>
  </si>
  <si>
    <t>https://www.heutink.com/int/CmsData/Artikelen/Fotos/4/0/400_534200/400_534200_main_or_1.jpg</t>
  </si>
  <si>
    <t>Collection of 23 music pieces for children.</t>
  </si>
  <si>
    <t>Sanford Jones. A collection of 23 music pieces.
• 23 pp, soft cover, 1987 edition.</t>
  </si>
  <si>
    <t>Children’s Songs</t>
  </si>
  <si>
    <t>08719924027575</t>
  </si>
  <si>
    <t>https://www.heutink.com/int/CmsData/Artikelen/Fotos/4/0/400_534300/400_534300_main_or_1.jpg</t>
  </si>
  <si>
    <t>Accompanies the 'Children’s Songs' and 'Folk Songs From Around The World' music books.</t>
  </si>
  <si>
    <t>Sanford Jones. Accompanies the ‘Children’s Songs’ and ‘Folk Songs From Around The World’ Music Books.</t>
  </si>
  <si>
    <t>CD: Children’s Songs / Folk Songs From Around The World</t>
  </si>
  <si>
    <t>08719924027582</t>
  </si>
  <si>
    <t>https://www.heutink.com/int/CmsData/Artikelen/Fotos/4/0/400_534400/400_534400_main_or_1.jpg</t>
  </si>
  <si>
    <t>Collection of 17 music pieces from various cultures.</t>
  </si>
  <si>
    <t>Sanford Jones. A collection of 17 music pieces.
• 19 pp, soft cover, 1980 edition.</t>
  </si>
  <si>
    <t>Folk Songs From Around The World</t>
  </si>
  <si>
    <t>08719924027599</t>
  </si>
  <si>
    <t>https://www.heutink.com/int/CmsData/Artikelen/Fotos/4/0/400_534500/400_534500_main_or_1.jpg</t>
  </si>
  <si>
    <t>Speeches by Maria Montessori on peace, environmental awareness, and universal responsibility.</t>
  </si>
  <si>
    <t xml:space="preserve">Speeches and lectures written by Maria Montessori on peace, environmental awareness and universal responsibility. &amp;bull; &amp;nbsp;126 pp, soft cover, 1998 edition.
</t>
  </si>
  <si>
    <t>The Child, Society And The World</t>
  </si>
  <si>
    <t>08719924027605</t>
  </si>
  <si>
    <t>https://www.heutink.com/int/CmsData/Artikelen/Fotos/4/0/400_534800/400_534800_main_or_1.jpg</t>
  </si>
  <si>
    <t>Hands-on guide for setting up a Montessori biology classroom.</t>
  </si>
  <si>
    <t>Sanford Jones, Youth Opera International, Inc. This video provides a hands-on approach on how to set up the classroom for the study of biology. Includes: use of the Botany Cabinet, how to select pets for the classroom, how to select and repot plants, building an outdoor garden, preparing healthy foods at school, methods of recycling, composting at school, and much more. This DVD is a valuable asset to a school’s resource library.
• 2010 edition.</t>
  </si>
  <si>
    <t>DVD: At Home In Nature: Biology In The Montessori Classroom</t>
  </si>
  <si>
    <t>08719924027612</t>
  </si>
  <si>
    <t>https://www.heutink.com/int/CmsData/Artikelen/Fotos/4/0/400_534900/400_534900_main_or_1.jpg</t>
  </si>
  <si>
    <t>Shows how to structure music and movement activities for young children.</t>
  </si>
  <si>
    <t>Sanford and Judy Jones, Youth Opera International, Inc. This DVD shows teachers how to structure Movement Exercises, Music Appreciation Activities, Singing Lessons, The Montessori Bell Lessons and Sensorial Through Notation. The DVD is geared toward children ages 3, 4 and 5 and is divided into 3 lessons – Jumping, Even and Uneven Rhythms and a Small Group Lesson on the Montessori Bells.</t>
  </si>
  <si>
    <t>Music And Movement Instructional DVD For Montessori Teachers</t>
  </si>
  <si>
    <t>08719924027629</t>
  </si>
  <si>
    <t>https://www.heutink.com/int/CmsData/Artikelen/Fotos/4/0/400_535000/400_535000_main_or_1.jpg</t>
  </si>
  <si>
    <t>Illustrated handbook for sensorial presentations and notation with bells.</t>
  </si>
  <si>
    <t>Jean K. Miller, Ph.D. Illustrated handbook with detailed instructions for sensorial presentations and notation introduction. For use with Item Number: 568200 – Bells Support Materials Set. Soft cover. 26 pp, heavy stock, 1999 edition.</t>
  </si>
  <si>
    <t>Montessori Music: Sensorial Exploration And Notation With The Bells</t>
  </si>
  <si>
    <t>08719924027650</t>
  </si>
  <si>
    <t>https://www.heutink.com/int/CmsData/Artikelen/Fotos/4/0/400_535300/400_535300_main_or_1.jpg</t>
  </si>
  <si>
    <t>Introduction to Montessori concepts for parents of young children.</t>
  </si>
  <si>
    <t>NAMTA. This brief introduction to the Montessori Children’s House will help parents of young children become more familiar with basic Montessori concepts and answer the question “Is Montessori education right form my child?”
• 26 pp, soft cover, 2013 edition.</t>
  </si>
  <si>
    <t>The Montessori Children’s House: An Introduction</t>
  </si>
  <si>
    <t>08719924056810</t>
  </si>
  <si>
    <t>https://www.heutink.com/int/CmsData/Artikelen/Fotos/4/0/400_535800/400_535800_main_or_1.jpg</t>
  </si>
  <si>
    <t>Personal letters revealing Montessori's commitment to education and love for India.</t>
  </si>
  <si>
    <t xml:space="preserve">The letters Montessori wrote to her four teenage grandchildren in Holland during the period she spend in India, give a completely new, private insight into that compellingly interesting period. We see a woman who is deeply connected to her family and friends. We also see her strong commitment to bringing progress and fighting illiteracy in India, which grew into an enduring love for the country and its people.
184 pp, hard cover, 2020 edition.
</t>
  </si>
  <si>
    <t>Maria Montessori Writes To Her Grandchildren, Letters From India 1939-1946</t>
  </si>
  <si>
    <t>08719924027698</t>
  </si>
  <si>
    <t>https://www.heutink.com/int/CmsData/Artikelen/Fotos/4/0/400_536000/400_536000_main_or_1.jpg</t>
  </si>
  <si>
    <t>Guide for preparing a Montessori home environment for children from birth to 3 years.</t>
  </si>
  <si>
    <t>Sarah Moudry. NAMTA. Based on Montessori principles. Ideas, and valuable information to help parent’s in preparing the home for children from birth to 3 years. Includes beautiful photographs taken at ‘real’ homes and a parent resource guide at the end gives guidance for choosing and finding toys, clothing and furniture consistent with Montessori principles.
• 36 pp, soft cover, 2008 edition.</t>
  </si>
  <si>
    <t>In A Montessori Home</t>
  </si>
  <si>
    <t>217</t>
  </si>
  <si>
    <t>4</t>
  </si>
  <si>
    <t>08719924027728</t>
  </si>
  <si>
    <t>https://www.heutink.com/int/CmsData/Artikelen/Fotos/4/0/400_536130/400_536130_main_or_1.jpg</t>
  </si>
  <si>
    <t>Explains the importance of community for children under 3 years.</t>
  </si>
  <si>
    <t>Sarah Moudry. NAMTA. The importance of community for children before the age of 3.
• 24 pp, soft cover, 2008 edition.</t>
  </si>
  <si>
    <t>What Is The Montessori Toddler Community?</t>
  </si>
  <si>
    <t>08719924027926</t>
  </si>
  <si>
    <t>https://www.heutink.com/int/CmsData/Artikelen/Fotos/4/0/400_536900/400_536900_main_or_1.jpg</t>
  </si>
  <si>
    <t>Fun and concise science facts for all ages.</t>
  </si>
  <si>
    <t>Dia L. Michels. Nathan Levy. An impressive source of science information for all ages. Written in a question-and-answer format filled with fun facts and concise explanations.
• 160 pp, soft cover, 2006 edition.</t>
  </si>
  <si>
    <t>101 Things Everyone Should Know About Science</t>
  </si>
  <si>
    <t>08719924027964</t>
  </si>
  <si>
    <t>https://www.heutink.com/int/CmsData/Artikelen/Fotos/4/0/400_538000/400_538000_main_or_1.jpg</t>
  </si>
  <si>
    <t>Describes the Montessori program for children aged 3-6.</t>
  </si>
  <si>
    <t>Aline D. Wolf. Describes the Montessori program for children between the ages of 3 and 6.
• 61 pp, soft cover, 2009 edition.</t>
  </si>
  <si>
    <t>A Parent’s Guide To The Montessori Classroom</t>
  </si>
  <si>
    <t>08719924027988</t>
  </si>
  <si>
    <t>https://www.heutink.com/int/CmsData/Artikelen/Fotos/4/0/400_538100/400_538100_main_or_1.jpg</t>
  </si>
  <si>
    <t>Instructions for using art cards with young children.</t>
  </si>
  <si>
    <t xml:space="preserve">Aline D. Wolf, illustrated by Janine S. Wolf. Detailed instructions on how to prepare and use the art cards with young children. Use with Child-Sized Masterpieces series of books.&amp;nbsp;- 68 pp, soft cover, 2010 edition
</t>
  </si>
  <si>
    <t>How To Use Child-Size Masterpieces</t>
  </si>
  <si>
    <t>08719924027995</t>
  </si>
  <si>
    <t>https://www.heutink.com/int/CmsData/Artikelen/Fotos/4/0/400_538150/400_538150_main_or_1.jpg</t>
  </si>
  <si>
    <t>Art card series for matching, labeling, and grouping exercises.</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</si>
  <si>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39 cards, 1986 edition.</t>
  </si>
  <si>
    <t>Child-Size Masterpieces: Easy (1)</t>
  </si>
  <si>
    <t>08719924028008</t>
  </si>
  <si>
    <t>https://www.heutink.com/int/CmsData/Artikelen/Fotos/4/0/400_538160/400_538160_main_or_1.jpg</t>
  </si>
  <si>
    <t>Art card series for intermediate matching and labeling exercises.</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</si>
  <si>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 39 cards, 1987 edition.</t>
  </si>
  <si>
    <t>Child-Size Masterpieces: Intermediate (2)</t>
  </si>
  <si>
    <t>08719924028015</t>
  </si>
  <si>
    <t>https://www.heutink.com/int/CmsData/Artikelen/Fotos/4/0/400_538170/400_538170_main_or_1.jpg</t>
  </si>
  <si>
    <t>Advanced art card series for matching and grouping exercises.</t>
  </si>
  <si>
    <t>Child-Size Masterpieces: Advanced (3)</t>
  </si>
  <si>
    <t>08719924028022</t>
  </si>
  <si>
    <t>https://www.heutink.com/int/CmsData/Artikelen/Fotos/4/0/400_538180/400_538180_main_or_1.jpg</t>
  </si>
  <si>
    <t>Art card series featuring famous paintings for matching and labeling.</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</si>
  <si>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 35 cards, 1990 edition.</t>
  </si>
  <si>
    <t>Child-Size Masterpieces: Famous Paintings (5)</t>
  </si>
  <si>
    <t>08719924028039</t>
  </si>
  <si>
    <t>https://www.heutink.com/int/CmsData/Artikelen/Fotos/4/0/400_538190/400_538190_main_or_1.jpg</t>
  </si>
  <si>
    <t>Art card series for learning artists' names and works.</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</si>
  <si>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 36 cards, 1989 edition.</t>
  </si>
  <si>
    <t>Child-Size Masterpieces: Artists Names (4)</t>
  </si>
  <si>
    <t>08719924028046</t>
  </si>
  <si>
    <t>https://www.heutink.com/int/CmsData/Artikelen/Fotos/4/0/400_538191/400_538191_main_or_1.jpg</t>
  </si>
  <si>
    <t>Art card series featuring black and white images for matching and labeling.</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</si>
  <si>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 40 cards, 1991 edition.</t>
  </si>
  <si>
    <t>Child-Size Masterpieces: Black Images</t>
  </si>
  <si>
    <t>08719924028053</t>
  </si>
  <si>
    <t>https://www.heutink.com/int/CmsData/Artikelen/Fotos/4/0/400_538192/400_538192_main_or_1.jpg</t>
  </si>
  <si>
    <t>Art card series featuring transportation images for matching and labeling.</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</si>
  <si>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49 cards, 1992 edition.</t>
  </si>
  <si>
    <t>Child-Size Masterpieces: Transportation In America</t>
  </si>
  <si>
    <t>08719924028060</t>
  </si>
  <si>
    <t>https://www.heutink.com/int/CmsData/Artikelen/Fotos/4/0/400_538193/400_538193_main_or_1.jpg</t>
  </si>
  <si>
    <t>Art card series featuring modern art for matching and labeling.</t>
  </si>
  <si>
    <t>Child-Size Masterpieces A series of books made of card stock, presenting reproductions of the works of famous artists. The reproductions are to be cut-out from the book. Starting with matching exercises, the series progresses to labeling and grouping exercises. Backs of cards provide additional information on each painting and the artist. soft cover • 40 cards, 2006 edition.</t>
  </si>
  <si>
    <t>Child-Size Masterpieces: Modern Schools Of Art</t>
  </si>
  <si>
    <t>08719924028077</t>
  </si>
  <si>
    <t>https://www.heutink.com/int/CmsData/Artikelen/Fotos/4/0/400_538200/400_538200_main_or_1.jpg</t>
  </si>
  <si>
    <t>Collection of insights for parents on applying Montessori principles.</t>
  </si>
  <si>
    <t>Aline D. Wolf. A collection of ‘insights’ for parents of Maria Montessori’s principles and suggestions of how to apply them.
• 52 pp, soft cover, 2005 edition.</t>
  </si>
  <si>
    <t>Montessori Insights: For Parents Of Young Children</t>
  </si>
  <si>
    <t>08719924028084</t>
  </si>
  <si>
    <t>https://www.heutink.com/int/CmsData/Artikelen/Fotos/4/0/400_538410/400_538410_main_or_1.jpg</t>
  </si>
  <si>
    <t>Guide for including the spiritual dimension in caring for young children.</t>
  </si>
  <si>
    <t>Aline D. Wolf. Illustrated by Joe Servello. This book was written for Montessori teachers. Many readers believe that it can be useful for parents or teachers who want to include the spiritual dimension in their care of young children.
• 194 pp, soft cover, 1996 edition.</t>
  </si>
  <si>
    <t>Nurturing The Spirit</t>
  </si>
  <si>
    <t>08719924028091</t>
  </si>
  <si>
    <t>https://www.heutink.com/int/CmsData/Artikelen/Fotos/4/0/400_538500/400_538500_main_or_1.jpg</t>
  </si>
  <si>
    <t>Spanish version of 'Nurturing The Spirit'.</t>
  </si>
  <si>
    <t>Spanish version of ‘Nurturing The Spirit’
• 157 pp, soft cover, 1999 edition.</t>
  </si>
  <si>
    <t>Cómo Cultivar El Espíritu Del Niño (Spanish Version)</t>
  </si>
  <si>
    <t>08719924062682</t>
  </si>
  <si>
    <t>https://www.heutink.com/int/CmsData/Artikelen/Fotos/4/0/400_538700/400_538700_main_or_1.jpg</t>
  </si>
  <si>
    <t>Guide for creating respectful relationships in Montessori classrooms.</t>
  </si>
  <si>
    <t>Positive Discipline In The Montessori Classroom: Preparing An Environment That Fosters Respect, Kindess &amp;amp; Responsibility
Jane Nelson, Chip DeLorenzo. In 1981, Jane Nelsen wrote her first book, Positive Discipline. Since then she has authored Positive Discipline for Toddlers and Positive Discipline for Adolescents. 
Co-authored with Montessorian Chip DeLorenzo, this latest title is pertinent for all levels of Montessori. With emphasis on creating and maintaining respectful relationships, Positive Discipline In The Montessori Classroom is sure to provide support and guidance for Montessori teachers at every age level. Teachers will relate to the situations the authors describe, and feel empowered by the authors' responses as they learn the techniques and skills they offer. A must-have for every teacher. &lt;ul&gt;&lt;li&gt;328 pp, soft cover, first edition, 2021.
&lt;/li&gt;&lt;/ul&gt;</t>
  </si>
  <si>
    <t>Positive Discipline In The Montessori Classroom</t>
  </si>
  <si>
    <t>08719924028121</t>
  </si>
  <si>
    <t>https://www.heutink.com/int/CmsData/Artikelen/Fotos/4/0/400_539100/400_539100_main_or_1.jpg</t>
  </si>
  <si>
    <t>Illustrated guide to the elementary Montessori environment.</t>
  </si>
  <si>
    <t xml:space="preserve">NAMTA. Outstanding graphics and photos illustrate the interrelatedness of materials and activities within the elementary prepared environment as well as going out. Many schools include this book as an enrollment gift for new families entering the school. &amp;bull; 20 pp, soft cover, 2016 edition.
</t>
  </si>
  <si>
    <t>The Montessori Elementary: Continuing The Montessori Journey</t>
  </si>
  <si>
    <t>08719924028145</t>
  </si>
  <si>
    <t>https://www.heutink.com/int/CmsData/Artikelen/Fotos/4/0/400_539300/400_539300_main_or_1.jpg</t>
  </si>
  <si>
    <t>Insights into the Montessori approach to child development.</t>
  </si>
  <si>
    <t>Kathleen H. Futrell. Excerpts from a talk given to parents of the children at The Aquinas Montessori School (Virginia) in 1966. This booklet has enjoyed widespread use by many Montessori schools and organizations. Nicely illustrated with full-color photographs of children at work.
• 28 pp, soft cover, 1998 edition, reprinted by NAMTA</t>
  </si>
  <si>
    <t>The Normalized Child</t>
  </si>
  <si>
    <t>08719924028152</t>
  </si>
  <si>
    <t>https://www.heutink.com/int/CmsData/Artikelen/Fotos/4/0/400_539400/400_539400_main_or_1.jpg</t>
  </si>
  <si>
    <t>Guide for parents to introduce Montessori at home.</t>
  </si>
  <si>
    <t>Elizabeth G. Hainstock. A guide for parents to introduce the Montessori method at home.
• 115 pp, soft cover, 1997 edition.</t>
  </si>
  <si>
    <t>Teaching Montessori In The Home: The Pre-School Years</t>
  </si>
  <si>
    <t>08719924067526</t>
  </si>
  <si>
    <t>https://www.heutink.com/int/CmsData/Artikelen/Fotos/4/0/400_539500/400_539500_main_or_1.jpg</t>
  </si>
  <si>
    <t>An Observer's Notebook gives teachers practical guidance in the complete observation process.</t>
  </si>
  <si>
    <t>An Observer’s Notebook gives us a myriad of ways to observe children in our Montessori prepared environments by showing us how to connect with what we want to learn from the children through observation; how to obtain and record our impressions; how we can reflect and understand the patterns in our data; and how we can enable our deeper reflection and practice with our observations and information. This book has become required reading in almost all teacher training courses. It’s powerful, relevant and a must-have book for anyone who works with children. Guidance on how to make observing practical and rewarding is now available.</t>
  </si>
  <si>
    <t>An Observer's Notebook</t>
  </si>
  <si>
    <t>08719924028176</t>
  </si>
  <si>
    <t>https://www.heutink.com/int/CmsData/Artikelen/Fotos/4/0/400_539700/400_539700_main_or_1.jpg</t>
  </si>
  <si>
    <t>Biography of Maria Montessori with quotes from her letters and diaries.</t>
  </si>
  <si>
    <t>E. M. Standing. Introduction by John J. McDermott. A biography that includes quotes from her letters and diaries. • 380 pp, soft cover, 1998 edition.</t>
  </si>
  <si>
    <t>Maria Montessori: Her Life And Work</t>
  </si>
  <si>
    <t>08719924028183</t>
  </si>
  <si>
    <t>https://www.heutink.com/int/CmsData/Artikelen/Fotos/4/0/400_539900/400_539900_main_or_1.jpg</t>
  </si>
  <si>
    <t>Explores early childhood development and Montessori's educational method.</t>
  </si>
  <si>
    <t>The book The Secret of Childhood is divided in three sections, dealing in turn with early childhood development, the author’s educational method, and the relation of the child to society. First, Montessori talks about the new-born child who is not only a body ready to function as a body, but also has a spiritual embryo with latent psychic capacities. The second part of the book gives an account of the first Casa dei Bambini about the essence of the Montessori Method. The adult should be determined to learn from the children rather than to force their own ideas on them. The essence of the Montessori Method lies in: observing, helping, presenting, rather than teaching or forcing. The adult, Montessori claims, must play a low-key role; all is free and open for the child, who chooses his own materials to work with, and learns from them because they interest him. Given the method of free choice of work and materials, the concentration is high and the need for punishment and reward is not necessary. Relieved from the emotional strain of competition and fear, the child becomes stable, confident and happy.
• Ballantine: 216 pp, soft cover, 1972 edition.</t>
  </si>
  <si>
    <t>The Secret Of Childhood</t>
  </si>
  <si>
    <t>08719924028190</t>
  </si>
  <si>
    <t>https://www.heutink.com/int/CmsData/Artikelen/Fotos/4/0/400_540000/400_540000_main_or_1.jpg</t>
  </si>
  <si>
    <t>Fundamental principles of the Montessori approach to education.</t>
  </si>
  <si>
    <t>First published in 1948, this book lucidly delineates the fundamental principles of the Montessori approach to education, which was based on a series of genuine discoveries of Dr. Maria Montessori. The application of these principles, transcends boundaries of class, culture or creed, and is relevant to the whole of human development.
• Ballantine: 339 pp, soft cover, 1972 edition.</t>
  </si>
  <si>
    <t>The Discovery Of The Child</t>
  </si>
  <si>
    <t>08719924028206</t>
  </si>
  <si>
    <t>https://www.heutink.com/int/CmsData/Artikelen/Fotos/4/0/400_540600/400_540600_main_or_1.jpg</t>
  </si>
  <si>
    <t>Biography covering Montessori's personal life and intellectual development.</t>
  </si>
  <si>
    <t>Rita Kramer. This biography covers the personal life of Dr. Montessori and the intellectual and social climate of Italy during her formative years.
• 410 pp, soft cover, 1988 edition.</t>
  </si>
  <si>
    <t>Maria Montessori Biography</t>
  </si>
  <si>
    <t>Spain</t>
  </si>
  <si>
    <t>08719924028213</t>
  </si>
  <si>
    <t>https://www.heutink.com/int/CmsData/Artikelen/Fotos/4/0/400_540700/400_540700_main_or_1.jpg</t>
  </si>
  <si>
    <t>Spanish biography of Maria Montessori.</t>
  </si>
  <si>
    <t>En este libro Céline Hameury nos invita a descubrir de una forma amena la vida de una de las más grandes mujeres de nuestra historia. Conoceremos a través de estas páginas la vida apasionante de Maria Montessori, desde su nacimiento hasta su muerte. Descubriremos anécdotas divertidas, hechos históricos y, sobre todo, nos ayudará a entender major quién era la mujer, la madre escondida detrás del medico, pionera del gran cambio a nivel internacional en el mundo de la Educación. • 52 pp, Softcover, 2014 edition.</t>
  </si>
  <si>
    <t>Mammolina Montessori (Spanish)</t>
  </si>
  <si>
    <t>08719924028251</t>
  </si>
  <si>
    <t>https://www.heutink.com/int/CmsData/Artikelen/Fotos/4/0/400_541500/400_541500_main_or_1.jpg</t>
  </si>
  <si>
    <t>Insight into Montessori math materials and their impact on brain development.</t>
  </si>
  <si>
    <t>Michael Duffy. A book that gives parents an insight into the Montessori math materials. The benefits, how they affect the growth of the child’s brain and how they prepare him for the future. Includes Photos, Stickers And More of children using the materials.
• 78 pp, soft cover, 2008 edition.</t>
  </si>
  <si>
    <t>Math Works: Montessori Math And The Developing Brain</t>
  </si>
  <si>
    <t>08719924028282</t>
  </si>
  <si>
    <t>https://www.heutink.com/int/CmsData/Artikelen/Fotos/4/0/400_541800/400_541800_main_or_1.jpg</t>
  </si>
  <si>
    <t>Cosmic Education for elementary children, introducing universal values.</t>
  </si>
  <si>
    <t>Michael &amp; D’Neil Duffy. Cosmic Education introduces elementary age children to the universal values that can save us from wars and planetary destruction.
• 197 pp, soft cover, 2002 edition.</t>
  </si>
  <si>
    <t>Children Of The Universe</t>
  </si>
  <si>
    <t>153</t>
  </si>
  <si>
    <t>19</t>
  </si>
  <si>
    <t>08719924028336</t>
  </si>
  <si>
    <t>https://www.heutink.com/int/CmsData/Artikelen/Fotos/4/0/400_542800/400_542800_main_or_1.jpg</t>
  </si>
  <si>
    <t>Guide to storytelling in the Montessori classroom with over 40 stories.</t>
  </si>
  <si>
    <t xml:space="preserve">Michael Dorer. Gain insights to become an accomplished storyteller while bringing the fun and energy of storytelling to your classroom. Includes over 40 complete stories matched to the Montessori curriculum. &amp;bull; 356 pp, soft cover, 2018 edition
</t>
  </si>
  <si>
    <t>The Deep Well Of Time</t>
  </si>
  <si>
    <t>08719924062699</t>
  </si>
  <si>
    <t>https://www.heutink.com/int/CmsData/Artikelen/Fotos/4/0/400_542810/400_542810_main_or_1.jpg</t>
  </si>
  <si>
    <t>Storytelling approach to teaching grammar using Montessori symbols.</t>
  </si>
  <si>
    <t>Grammar Tells A Story: Transforming Literacy With Montessori Storytelling
Michael J. Dorer. Many teachers feel the most difficult part of achieving total literacy is grammar. Thus why master Montessori storyteller Michael Dorer developed this storytelling approach to teaching basic grammar. Combining Montessori theory and practice, Dorer uses the Montessori grammar symbols to tell their own stories.
Teachers, children, and parents love this innovative combination of grammar and storytelling because it works. The introductory material answers questions like “why tell stories?” and how to tell a story. Featuring more than 50 imaginative and entertaining stories, this book is sure to become a well-worn treasure in your literacy toolbox. &lt;ul&gt;&lt;li&gt;280 pp, soft cover, first edition, 2023.&lt;/li&gt;&lt;/ul&gt;</t>
  </si>
  <si>
    <t>Grammar Tells A Story</t>
  </si>
  <si>
    <t>08719924028343</t>
  </si>
  <si>
    <t>https://www.heutink.com/int/CmsData/Artikelen/Fotos/4/0/400_542900/400_542900_main_or_1.jpg</t>
  </si>
  <si>
    <t>Strategies for promoting intrinsic motivation in students.</t>
  </si>
  <si>
    <t>Michael and D’Neal Duffy. The Duffys tackle the difficult challenge of encouraging the maintenance of students’ intrinsic motivation. Explains the philosophical principles and theories and offers practical strategies for promoting motivation from within the student.
• 144 pp, soft cover, 2012 edition.</t>
  </si>
  <si>
    <t>Love Of Learning: Supporting Intrinsic Motivation In Montessori Students</t>
  </si>
  <si>
    <t>08719924028367</t>
  </si>
  <si>
    <t>https://www.heutink.com/int/CmsData/Artikelen/Fotos/4/0/400_543010/400_543010_main_or_1.jpg</t>
  </si>
  <si>
    <t>Compilation of drawings by Montessori children worldwide.</t>
  </si>
  <si>
    <t>Aline D. Wolf. This book is compiled of 64 drawings by Montessori children worldwide.
• 64 pp, soft cover, 1991 edition.</t>
  </si>
  <si>
    <t>Our Peaceful Classroom</t>
  </si>
  <si>
    <t>8</t>
  </si>
  <si>
    <t>08719924044879</t>
  </si>
  <si>
    <t>https://www.heutink.com/int/CmsData/Artikelen/Fotos/4/0/400_543800/400_543800_main_or_1.jpg</t>
  </si>
  <si>
    <t>Spanish version of 'What You Should Know About Your Child'.</t>
  </si>
  <si>
    <t>Spanish version of ‘What You Should Know About Your Child’. El método Montessori es una educación científica basada en un firme conocimiento de la infancia y la niñez. En este volumen, la Dra. Montessori examina el desarrollo mental y físico del niño en sus primeros años y discute lo que para ella son las verdades básicas de la naturaleza del niño, de su crecimiento y desarrollo. Ella nos dice que la educación es una ayuda a la vida, de acuerdo a las leyes que gobiernan el desarrollo humano. El éxito en la educación depende claramente en la comprensión del secreto de la vida, con una visión de servicio en pos de desarrollar las grandes energías del hombre dentro de una estricta normalidad, tanto en el campo físico como en el psíquico. El cúmulo de preguntas que ella se hace y contesta forman lo que conocemos como la Psicología infantil o la Ciencia de la Niñez, en la cual se basa el Método Montessori. El libro incluye una breve biografía de María Montessori.
• The Montessori Series: 96 pp, soft cover, 2016 edition, Volume 14.</t>
  </si>
  <si>
    <t>Lo Que Deberías Saber Acerca De Tu Hijo (Spanish Version)</t>
  </si>
  <si>
    <t>08719924044886</t>
  </si>
  <si>
    <t>https://www.heutink.com/int/CmsData/Artikelen/Fotos/4/0/400_543900/400_543900_main_or_1.jpg</t>
  </si>
  <si>
    <t>Spanish version of 'Maria Montessori Speaks To Parents'.</t>
  </si>
  <si>
    <t>Spanish version of ‘Maria Montessori Speaks To Parents’. María Montessori estaba muy consiente del papel tan importante de los padres y de su necesidad de un claro entendimiento de sus ideas. Ella, por lo tanto, dio conferencias a los padres de vez en cuando durante sus cursos de entrenamiento y congresos. Desafortunadamente nunca encontró el tiempo para escribir un libro especialmente para ellos. La Editorial Montessori- Pierson ha elegido 11 conferencias en las que María Montessori habla a los padres de familia, explicando como podrían entender mejor su propio papel en el desarrollo de su hijo. Paula Polk Lillard, una autora Montessori internacionalmente reconocida escribió el prólogo en el cual ella explica su transición de ser una maestra tradicional en el sector público a ser una mamá y maestra Montessori. El libro incluye una breve biografía de María Montessori.
• The Montessori Series: 57 pp, soft cover, 28 photographs, 2018 edition, Volume 15.</t>
  </si>
  <si>
    <t>María Montessori Le Habla A Los Padres (Spanish Version)</t>
  </si>
  <si>
    <t>4901990000</t>
  </si>
  <si>
    <t>08719924028442</t>
  </si>
  <si>
    <t>https://www.heutink.com/int/CmsData/Artikelen/Fotos/4/0/400_544000/400_544000_main_or_1.jpg</t>
  </si>
  <si>
    <t>Lectures by Maria Montessori explaining her educational vision to parents.</t>
  </si>
  <si>
    <t>11 lectures in which Maria Montessori gives parents an introductory explanation of her vision on education. Unpublished work from the pedagogical Archives of Maria Montessori. Including a small biography of Maria Montessori. A must for each school and their parents and potential parents.
• The Montessori Series: 72 pp, soft cover, 2017 edition, Volume 21.</t>
  </si>
  <si>
    <t>Maria Montessori Speaks To Parents</t>
  </si>
  <si>
    <t>08719924045821</t>
  </si>
  <si>
    <t>https://www.heutink.com/int/CmsData/Artikelen/Fotos/4/0/400_544100/400_544100_main_or_1.jpg</t>
  </si>
  <si>
    <t>Spanish version of 'From Childhood To Adolescence'.</t>
  </si>
  <si>
    <t>Spanish version of ‘From Childhood To Adolescence’. Montessori ve a la adolescencia como el “período sensitivo” para las relaciones sociales, la época en la que el niño debe hacerse un lugar para sí con sus contemporáneos y en la que comienza a considerar las realidades sociales de una comunidad más extensa. La escuela experimental de Montessori para la vida social estaría en un medio rural, en donde los niños y sus maestros, predominantemente jóvenes, vivirían en una comunidad independiente, autogobernada y autosuficiente a un nivel considerable. Cultivando sus propios alimentos y tal vez administrando una casa de huéspedes o tienda, aprenderían de primera mano sobre el trabajo del mundo.
• The Montessori Series: 92 pp, soft cover, 2017 edition, Volume 12.</t>
  </si>
  <si>
    <t>De La Infancia A La Adolescencia (Spanish Version)</t>
  </si>
  <si>
    <t>17</t>
  </si>
  <si>
    <t>08719924044749</t>
  </si>
  <si>
    <t>https://www.heutink.com/int/CmsData/Artikelen/Fotos/4/0/400_544200/400_544200_main_or_1.jpg</t>
  </si>
  <si>
    <t>The book The Secret of Childhood is divided in three sections, dealing in turn with early childhood development, the author’s educational method, and the relation of the child to society. First, Montessori talks about the new-born child who is not only a body ready to function as a body, but also has a spiritual embryo with latent psychic capacities. The second part of the book gives an account of the first Casa dei Bambini about the essence of the Montessori Method. The adult should be determined to learn from the children rather than to force their own ideas on them. The essence of the Montessori Method lies in: observing, helping, presenting, rather than teaching or forcing. The adult, Montessori claims, must play a low-key role; all is free and open for the child, who chooses his own materials to work with, and learns from them because they interest him. Given the method of free choice of work and materials, the concentration is high and the need for punishment and reward is not necessary. Relieved from the emotional strain of competition and fear, the child becomes stable, confident and happy.
• The Montessori Series: 216 p, soft cover, 2018 ed.</t>
  </si>
  <si>
    <t>08719924028459</t>
  </si>
  <si>
    <t>https://www.heutink.com/int/CmsData/Artikelen/Fotos/4/0/400_544300/400_544300_main_or_1.jpg</t>
  </si>
  <si>
    <t>Spanish version of 'The Mass Explained To Children'.</t>
  </si>
  <si>
    <t>Spanish version of ‘The Mass Explained To Children’. No es necesario que el niño sea un sabio para seguir la Misa; pero lo es que sea espiritualmente libre. Es decir, la instrucción no debe confundirse con la práctica del culto. El misal debe ser para el niño, como para nosotros, una pura y simple reproducción del texto litúrgico: y la parte de enseñanza instructiva se debe reservar para el atrio o para un momento distinto del de la asistencia al rito. Ya es cosa convenida entre la mayor parte de los que hoy buscan el medio de elevar la preparación religiosa de los niños, que el misal de los niños debe ser una reproducción del texto litúrgico. Pero la disposición del texto litúrgico se ha de hacer de forma accesible al niño.
• The Montessori Series: 68 pp, soft cover, 2016 edition, Volume 7.</t>
  </si>
  <si>
    <t>La Santa Misa - Vivida Por Los Niños (Spanish Version)</t>
  </si>
  <si>
    <t>08719924046361</t>
  </si>
  <si>
    <t>https://www.heutink.com/int/CmsData/Artikelen/Fotos/4/0/400_544400/400_544400_main_or_1.jpg</t>
  </si>
  <si>
    <t>Psicogeometría muestra el talento matemático de María Montessori y su innovadora forma de acercar las matemáticas a los niños. Esta edición en castellano incorpora aportaciones de Dr. Benedetto Scoppola y Dra. Kay Baker y se publica en colaboración con la Asociación Montessori Internacional.</t>
  </si>
  <si>
    <t>Psicogeometría demuestra la originalidad y la brillantez del talento matemático de María Montessori, combinado con su profunda comprensión del funcionamiento psicológico de la mente del niño. Esto le permitió ofrecer un irresistible y fascinante acercamiento a las matemáticas. Psicogeometría también describe sorprendentes soluciones y un trabajo que germina espontáneamente en los niños cuando tienen los medios necesarios. Esta segunda edición en castellano, basada en la edición española de 1934, incorpora las aportaciones que el Dr. Benedetto Scoppola y la Dra. Kay Baker hicieron para la primera publicación del libro en lengua inglesa en 2011. Cabe destacar la recreación que los Dres. Scoppola y Baker hicieron de las ilustraciones originales de María Montessori. Este título se publica en estrecha colaboración con la Asociación Montessori Internacional. 287 ilustraciones.</t>
  </si>
  <si>
    <t>Psicogeometría (Spanish Version)</t>
  </si>
  <si>
    <t>08719924028473</t>
  </si>
  <si>
    <t>https://www.heutink.com/int/CmsData/Artikelen/Fotos/4/0/400_544600/400_544600_main_or_1.jpg</t>
  </si>
  <si>
    <t>Spanish version of 'The Child In The Family'.</t>
  </si>
  <si>
    <t>Spanish version of ‘The Child In The Family’. El Niño en familia reúne una serie de conferencias dictadas en Bruselas en 1923, en donde María Montessori esboza la creación de una escuela para padres. Este texto es entonces una lectura ineludible, no solo para los científicos y los educadores, sino también para los padres y el público en general, ya que habla de uno de los problemas sociales más urgentes. La humanidad no podrá avanzar únicamente con los adelantos de la ciencia y la tecnología, tendrá que mirar la parte más vulnerable y sensible de la sociedad: El niño. Los problemas de la educación se derivan de una causa central que yace en el subconsciente social de toda la humanidad. Los problemas de la educación que se relacionan con la individualidad, el carácter, el desarrollo de la inteligencia y la libertad tienen origen en el conflicto permanente entre el adulto y el niño. La ciencia de la educación enfrenta enormes obstáculos para poder resolver los problemas que la aquejan. Montessori nos habla de la necesidad de revisar estos conceptos medulares. Es necesario una reforma real, capa de trazar nuevas rutas a la educación, que hasta ahora ha seguido por un camino sin salida. Sean las palabras de la Dra. Montessori una luz que ilumine dicho camino, ya que nos ofrece una propuesta tan interesante como efectiva. • The Montessori Series: 74 pp, soft cover, 2016 edition, Volume 8.</t>
  </si>
  <si>
    <t>El Niño En Familia (Spanish Version)</t>
  </si>
  <si>
    <t>127</t>
  </si>
  <si>
    <t>08719924028480</t>
  </si>
  <si>
    <t>https://www.heutink.com/int/CmsData/Artikelen/Fotos/4/0/400_544700/400_544700_main_or_1.jpg</t>
  </si>
  <si>
    <t>Spanish version of 'To Educate The Human Potential'.</t>
  </si>
  <si>
    <t>Spanish version of ‘To Educate The Human Potential’. En La Educación de las Potencialidades Humanas Maria Montessori expone su programa denominado La Educación Cósmica. En la primera parte, este volumen nos revela el gran secreto del éxito de su método educativo: la capacidad de estimular de una manera inteligente la imaginación creadora del niño para despertar el interés, y así plantar las semillas de la ciencia en el niño, siempre relacionándolas a una idea central e inspiradora del Plan Cósmico. En este Plan Cósmico, todo y todos se encuentran y reconocen, obedeciendo al gran objetivo de la vida: trabajar juntos para el beneficio de todos. En los capítulos sucesivos, la autora sugiere como revelarle al niño este Plan Cósmico, mediante la emocionante narración de la historia de la Tierra en la cual vivimos, tomando en cuenta su transformación, la aparición de los primeros hombres y el desarrollo de las civilizaciones mas antiguas. Los tres capítulos que concluyen insisten a su vez en otro aspecto fundamental: la preparación del educador.
• The Montessori Series: 90 pp, soft cover, 2014 edition, Volume 6.</t>
  </si>
  <si>
    <t>La Educación De Las Potencialidades Humanas (Spanish Version)</t>
  </si>
  <si>
    <t>08719924028497</t>
  </si>
  <si>
    <t>https://www.heutink.com/int/CmsData/Artikelen/Fotos/4/0/400_544800/400_544800_main_or_1.jpg</t>
  </si>
  <si>
    <t>Spanish version of 'Education And Peace'.</t>
  </si>
  <si>
    <t>Spanish version of ‘Education And Peace’. María Montessori nos invita a construir una ciencia de la paz que nos ayude a educar a los hombres en armonía. Ella propone que el trabajo preliminar para lograr dicha organización debe centrarse en la infancia, etapa adecuada para sembrar la semilla de la paz. Dentro de las organizaciones sociales, la paz se basa en la naturaleza misma del hombre. La educación es la mejor arma para la paz, dice Montessori, la educación como piedra angular. Esta recopilación de discursos pronunciados por María Montessori en congresos internacionales y distintos organismos que abogan por la paz ponen de relieve los motivos por los cuales fue propuesta como candidata al Premio Nobel de la Paz. Sin embargo el tema de la paz explicita o implícitamente corre a lo largo de toda la obra de Montessori. Nos muestra claramente que la paz duradera solamente puede alcanzarse a través de la educación.
• The Montessori Series: 121 pp, soft cover, 2015 edition, Volume 10.</t>
  </si>
  <si>
    <t>Educación Y Paz (Spanish Version)</t>
  </si>
  <si>
    <t>08719924028503</t>
  </si>
  <si>
    <t>https://www.heutink.com/int/CmsData/Artikelen/Fotos/4/0/400_544900/400_544900_main_or_1.jpg</t>
  </si>
  <si>
    <t>Spanish version of 'Education For A New World'.</t>
  </si>
  <si>
    <t>Spanish version of ‘Education For A New World’. Esta pequeña joya que tienes en tus manos es un compendio del pensamiento de la Dra. Montessori. Nos lleva de la mano por los orígenes del sistema, dándonos una clara visión de los sorprendentes hallazgos que iba encontrando, según se adentró en los secretos del desarrollo infantil; mismos que sentaron las bases de lo que hoy conocemos como principios Montessori. Con una narrativa fluida y apasionada se nos invita a colaborar con la naturaleza, como padres y maestros y ayudar a que las capacidades individuales de cada pequeño ser salgan y brillen con luz propia, removiendo los obstáculos que se interpongan en su camino hacia la realización.
• The Montessori Series: 75 pp, soft cover, 2014 edition, Volume 5.</t>
  </si>
  <si>
    <t>Educar Para Un Nuevo Mundo (Spanish Version)</t>
  </si>
  <si>
    <t>08719924028510</t>
  </si>
  <si>
    <t>https://www.heutink.com/int/CmsData/Artikelen/Fotos/4/0/400_545000/400_545000_main_or_1.jpg</t>
  </si>
  <si>
    <t>Spanish version of 'A Parent’s Guide To The Montessori Classroom'.</t>
  </si>
  <si>
    <t>Spanish version of ‘A Parent’s Guide To The Montessori Classroom’. Aline D. Wolf. Guía para orientar a los padres de los pequeños y ayudarlos a entender sus actitudes.
• 61 pp, soft cover, 2011 edition.</t>
  </si>
  <si>
    <t>Una Guía Para Padres De Familia En El Aula Montessori (Spanish Verision)</t>
  </si>
  <si>
    <t>08719924028527</t>
  </si>
  <si>
    <t>https://www.heutink.com/int/CmsData/Artikelen/Fotos/4/0/400_545100/400_545100_main_or_1.jpg</t>
  </si>
  <si>
    <t>Spanish version of 'The Secret Of Childhood'.</t>
  </si>
  <si>
    <t>Spanish version of ‘The Secret Of Childhood’. Educar al niño no es trasmitirle cultura sino facilitarle el hallazgo de su propio yo, con todas las riquezas de esa maravilla que es su mundo interior. La etapa más propicia para realizar esta tarea son los primeros años de la vida del pequeño. Este fue el escubrimiento de la gran educadora Maria Montessori, que introdujo la revolución pedagógica más importante del siglo XX. El objetivo de esta forma de enseñanza es sin duda lograr el desarrollo armónico de un ser humano más completo y dinámico, pero a partir del principio mismo de su existencia: los primeros años de la infancia. El método Montessori tiene como factores centrales de su pedagogía la importancia decisiva del ambiente en que el niño crece y se descubre a si mismo en medio de su mundo, y el respeto absoluto a la personalidad del educando. Los Milagros logrados por la autora del método han impresionado a todos los que de alguna manera intervienen en la educación de los infantes y los niños, y su influencia se ha extendido ya a todos los países del mundo. Por esta razón El Niño, el secreto de la infancia, es un libro para el profesionista de la educación, así como para los padres de familia.
• 338 pp, soft cover, 2013 edition.</t>
  </si>
  <si>
    <t>El Niño - El Secreto De La Infancia (Spanish Version)</t>
  </si>
  <si>
    <t>08719924028534</t>
  </si>
  <si>
    <t>https://www.heutink.com/int/CmsData/Artikelen/Fotos/4/0/400_545200/400_545200_main_or_1.jpg</t>
  </si>
  <si>
    <t>Spanish version of 'Formation Of Man'.</t>
  </si>
  <si>
    <t>Spanish version of ‘Formation Of Man’. El niño tiene el impulso natural de crecer y perfeccionarse por si mismo. Por lo tanto, educar es guiar el desarrollo de la vida del hombre y del medio ambiente que lo rodea. La propuesta pedagógica de María Montessori sostiene que el proceso de crecimiento, maduración-individualización y el resultado del desarrollo de las potencialidades humanas, deben adaptarse al desarrollo del patrón especifico de la especie humana. El hombre se hace un ser humano viviendo entre seres humanos. Esto no puede adquirirse sin la ayuda de los adultos, la cual sólo puede obtenerse si el adulto ve con más respeto el esfuerzo del niño por construirse a si mismo y asimila el amor como la fuerza que une su relación con él. Sin embargo, no es el adulto quien debe fijar el camino que ha de seguir el esfuerzo del niño, sólo la naturaleza, que ha establecido unas leyes determinadas y que ha fijado algunas necesidades del hombre en vías de desarrollo, puede dictar el método educativo preciso, que consiste en satisfacer las necesidades y las leyes de la vida. Estas páginas aportan a los educadores, a los padres y a todas las personas de buena voluntad, tesoros de una experiencia reveladora que se puede calificar de dramática por la fuerza con que en ellas se ha volcado la labor de María Montessori y por el anuncio que hace de una reforma social de incalculable valor.
• 151 pp, soft cover, 2013 edition.</t>
  </si>
  <si>
    <t>Formación Del Hombre (Spanish Version)</t>
  </si>
  <si>
    <t>08719924028541</t>
  </si>
  <si>
    <t>https://www.heutink.com/int/CmsData/Artikelen/Fotos/4/0/400_545300/400_545300_main_or_1.jpg</t>
  </si>
  <si>
    <t>Spanish version of 'The Absorbent Mind'.</t>
  </si>
  <si>
    <t>Spanish version of ‘The Absorbent Mind’. Basado en las conferencias que impartió la Dra. Montessori en Ahmedabad, La Mente absorbente del niño es un análisis de los aspectos físicos y psicológicos del crecimiento del niño durante el período más importante de su vida. Durante este período se produce el desarrollo psicomotor, lingüístico y social del niño, definiendo sus hábitos de trabajo e iniciando rutinas que establecerán patrones para toda la vida. La Dra. Montessori ilustra los peculiares poderes mentales de los niños pequeños que les permiten formar y establecer todos los aspectos de la personalidad humana.
• The Montessori Series: 270 pp, soft cover, 2015 edition, Volume 1.</t>
  </si>
  <si>
    <t>La Mente Absorbente Del Niño (Spanish Version)</t>
  </si>
  <si>
    <t>08719924028558</t>
  </si>
  <si>
    <t>https://www.heutink.com/int/CmsData/Artikelen/Fotos/4/0/400_545400/400_545400_main_or_1.jpg</t>
  </si>
  <si>
    <t>Practical suggestions for building a calm and happy home life.</t>
  </si>
  <si>
    <t>Tim Seldin. Practical suggestions about building a calm and happy home life with your child, from birth through age 6.
• 192 pp, soft cover, 2006 edition.</t>
  </si>
  <si>
    <t>How To Raise An Amazing Child</t>
  </si>
  <si>
    <t>285</t>
  </si>
  <si>
    <t>08719924028589</t>
  </si>
  <si>
    <t>https://www.heutink.com/int/CmsData/Artikelen/Fotos/4/0/400_545700/400_545700_main_or_1.jpg</t>
  </si>
  <si>
    <t>Essentials for starting a Montessori school year.</t>
  </si>
  <si>
    <t>The author portrays all the essentials fro the optimal beginning of a school year in the Montessori method. She follows this with effective strategies for classroom management throughout the year. Her many years of experience give new inspiration to Montessori’s procedures for nurturing each child in self-discipline, courtesy, responsibility and learning.
• 115 pp, soft cover, 2012 edition.</t>
  </si>
  <si>
    <t>At Home In The Montessori Children’s House: Volume 1</t>
  </si>
  <si>
    <t>08719924061289</t>
  </si>
  <si>
    <t>https://www.heutink.com/int/CmsData/Artikelen/Fotos/4/0/400_545710/400_545710_main_or_1.jpg</t>
  </si>
  <si>
    <t>This volume contains a wealth of practical information about the implementation of classroom lessons, routines, and celebrations. A full chapter is devoted to each area of the 3-6 year curriculum and the final 2 chapters examine how classroom routines and celebrations enhance the child's overall development. Readers will find themselves reflecting on their own work in the Montessori primary classroom as they consider how to elevate their practice to better serve the child. Beautiful photographs highlight important concepts and techniques throughout. • 150 pp, soft cover, 2018 edition.</t>
  </si>
  <si>
    <t>At Home In The Montessori Children's House: Volume 2</t>
  </si>
  <si>
    <t>08719924028602</t>
  </si>
  <si>
    <t>https://www.heutink.com/int/CmsData/Artikelen/Fotos/4/0/400_545900/400_545900_main_or_1.jpg</t>
  </si>
  <si>
    <t>Explore the evolution of Montessori in America and the influence of women's leadership.</t>
  </si>
  <si>
    <t>Phyllis Povell. In Montessori Comes To America, Powell traces the evolution of women’s leadership and its influence on the Montessori Methods development.
• 154 pp, soft cover, 2010 edition.</t>
  </si>
  <si>
    <t>Montessori Comes To America</t>
  </si>
  <si>
    <t>08719924028619</t>
  </si>
  <si>
    <t>https://www.heutink.com/int/CmsData/Artikelen/Fotos/4/0/400_546000/400_546000_main_or_1.jpg</t>
  </si>
  <si>
    <t>Discover Montessori's revolutionary ideas on education and child development.</t>
  </si>
  <si>
    <t xml:space="preserve">Dealing comprehensively with the construction of the human personality, and the nature of learning, this book propounds Dr. Montessori&amp;rsquo;s revolutionary ideas about education as an aid to life. In this book Dr. Montessori indicates the responsibility of adult humanity towards this fundamental period of man&amp;rsquo;s self-formation. &amp;bull; The Montessori Series: 270 pp, soft cover, 1997 ed.
</t>
  </si>
  <si>
    <t>The Absorbent Mind</t>
  </si>
  <si>
    <t>08719924028626</t>
  </si>
  <si>
    <t>https://www.heutink.com/int/CmsData/Artikelen/Fotos/4/0/400_546100/400_546100_main_or_1.jpg</t>
  </si>
  <si>
    <t>Understand the fundamental principles of the Montessori approach to education.</t>
  </si>
  <si>
    <t xml:space="preserve">First published in 1948, this book lucidly delineates the fundamental principles of the Montessori approach to education, which was based on a series of genuine discoveries of Dr. Maria Montessori. The application of these principles, transcends boundaries of class, culture or creed, and is relevant to the whole of human development. &amp;bull; &amp;nbsp;339 pp, soft cover, 2002 edition.
</t>
  </si>
  <si>
    <t>08719924028633</t>
  </si>
  <si>
    <t>https://www.heutink.com/int/CmsData/Artikelen/Fotos/4/0/400_546200/400_546200_main_or_1.jpg</t>
  </si>
  <si>
    <t>Learn about Montessori's approach to early childhood education and development.</t>
  </si>
  <si>
    <t xml:space="preserve">Meant for the parents and teachers of children under age 6. Taking into account the biological and psychological aspects of child development, the Montessori approach urges adults towards a new outlook from which childcare will change from drudgery and repression, to joyous collaboration with nature. &amp;bull; The Montessori Series: : 69 pp, soft cover, 1999 ed.
</t>
  </si>
  <si>
    <t>Education For A New World</t>
  </si>
  <si>
    <t>08719924028640</t>
  </si>
  <si>
    <t>https://www.heutink.com/int/CmsData/Artikelen/Fotos/4/0/400_546300/400_546300_main_or_1.jpg</t>
  </si>
  <si>
    <t>Explore Montessori's comprehensive study of child development and education.</t>
  </si>
  <si>
    <t xml:space="preserve">A more comprehensive study of child development, this book is a companion volume to Education For A New World. While unfolding before us the history of the world, and the history of human development, Dr. Montessori places her wide-spectrum approach to education in the modern context. &amp;bull; &amp;nbsp;85 pp, soft cover, 1996 edition.
</t>
  </si>
  <si>
    <t>To Educate The Human Potential</t>
  </si>
  <si>
    <t>08719924028657</t>
  </si>
  <si>
    <t>https://www.heutink.com/int/CmsData/Artikelen/Fotos/4/0/400_546400/400_546400_main_or_1.jpg</t>
  </si>
  <si>
    <t>Understand the laws of growth and Montessori's educational system.</t>
  </si>
  <si>
    <t xml:space="preserve">In this book, Dr. Montessori urges adults towards an understanding of the laws of growth, and pleads for a reshaping of the educational system that is ironically prejudiced against the child. First printed in 1955, the book includes a chapter on world illiteracy, as it is a problem of grave magnitude, even today. &amp;bull; &amp;nbsp;99 pp, soft cover, 1996 edition.
</t>
  </si>
  <si>
    <t>The Formation Of Man</t>
  </si>
  <si>
    <t>08719924028664</t>
  </si>
  <si>
    <t>https://www.heutink.com/int/CmsData/Artikelen/Fotos/4/0/400_546500/400_546500_main_or_1.jpg</t>
  </si>
  <si>
    <t>A guide for parents on Montessori's educational principles.</t>
  </si>
  <si>
    <t xml:space="preserve">A valuable guide for parents, this book is based on the lectures delivered by Dr. Montessori. It simplifies her great educational principles, and brings them within easy reach of the lay person. &amp;bull; &amp;nbsp;99 pp, soft cover, 1998 edition.
</t>
  </si>
  <si>
    <t>What You Should Know About Your Child</t>
  </si>
  <si>
    <t>08719924028688</t>
  </si>
  <si>
    <t>https://www.heutink.com/int/CmsData/Artikelen/Fotos/4/0/400_546700/400_546700_main_or_1.jpg</t>
  </si>
  <si>
    <t>Montessori's insights on education's role in achieving world peace.</t>
  </si>
  <si>
    <t xml:space="preserve">Collected together in this book are those public addresses, in which Dr. Montessori first came to grips with the problem of the future of humanity, and gave passionate expression to her insight on the form education must take to be able to help the world in its present circumstances. &amp;bull; &amp;nbsp;119 pp, soft cover, 1997 edition.
</t>
  </si>
  <si>
    <t>Education And Peace</t>
  </si>
  <si>
    <t>08719924028695</t>
  </si>
  <si>
    <t>https://www.heutink.com/int/CmsData/Artikelen/Fotos/4/0/400_546800/400_546800_main_or_1.jpg</t>
  </si>
  <si>
    <t>Examine the relationship between adults and children in Montessori education.</t>
  </si>
  <si>
    <t xml:space="preserve">In this book Dr. Montessori examines the tensions inherent in the relationship between the adult and the child. She discusses the difficulties and contradictions of daily life within the frame work of which adults need to recognize and rectify their own defects in order to become worthy of the child. She stresses the importance of the child&amp;rsquo;s environment and the role it plays in the building of the child&amp;rsquo;s character. &amp;bull; &amp;nbsp;75 pp, soft cover, 2007 edition.
</t>
  </si>
  <si>
    <t>The Child In The Family</t>
  </si>
  <si>
    <t>08719924028701</t>
  </si>
  <si>
    <t>https://www.heutink.com/int/CmsData/Artikelen/Fotos/4/0/400_546900/400_546900_main_or_1.jpg</t>
  </si>
  <si>
    <t>Learn about Montessori's scientific pedagogy and the prepared environment.</t>
  </si>
  <si>
    <t xml:space="preserve">This work on scientific pedagogy comes in two volumes. The first volume entitled Spontaneous Activity In Education begins with a survey of the inner and outer life of the child, and emphasizes the importance of the prepared environment in education. The second volume is entitled The Montessori Elementary Materials. The two volumes discuss the application of the Montessori principles in the education of older children between 7 and 11 years of age. &amp;bull; &amp;nbsp;273 pp, soft cover, 2002 edition.
</t>
  </si>
  <si>
    <t>The Advanced Montessori Method: Volume 1</t>
  </si>
  <si>
    <t>08719924028718</t>
  </si>
  <si>
    <t>https://www.heutink.com/int/CmsData/Artikelen/Fotos/4/0/400_547000/400_547000_main_or_1.jpg</t>
  </si>
  <si>
    <t>Discover Montessori's principles for educating older children.</t>
  </si>
  <si>
    <t xml:space="preserve">This work on scientific pedagogy comes in two volumes. The first volume entitled Spontaneous Activity In Education begins with a survey of the inner and outer life of the child, and emphasizes the importance of the prepared environment in education. The second volume is entitled The Montessori Elementary Materials. The two volumes discuss the application of the Montessori principles in the education of older children between 7 and 11 years of age. &amp;bull; &amp;nbsp;406 pp, soft cover, 1999 edition.
</t>
  </si>
  <si>
    <t>The Advanced Montessori Method: Volume 2</t>
  </si>
  <si>
    <t>08719924028725</t>
  </si>
  <si>
    <t>https://www.heutink.com/int/CmsData/Artikelen/Fotos/4/0/400_547100/400_547100_main_or_1.jpg</t>
  </si>
  <si>
    <t>Follow Montessori's understanding of adolescent development and education.</t>
  </si>
  <si>
    <t xml:space="preserve">This work follows the child from the age of 7 through adolescence. Dr. Montessori&amp;rsquo;s understanding of the adolescent&amp;rsquo;s need for independence in thought and action is remarkable. Her comments on the state of education and its implications for the world at large are very modern and more relevant today than ever before. &amp;bull; &amp;nbsp;100 pp, soft cover, 1999 edition.
</t>
  </si>
  <si>
    <t>From Childhood To Adolescence</t>
  </si>
  <si>
    <t>08719924028732</t>
  </si>
  <si>
    <t>https://www.heutink.com/int/CmsData/Artikelen/Fotos/4/0/400_547200/400_547200_main_or_1.jpg</t>
  </si>
  <si>
    <t>An analysis of Montessori's educational beliefs and methodology.</t>
  </si>
  <si>
    <t>Excerpts from her writings and teachings provide a lively analysis of Maria Montessori’s educational beliefs and methodology.
• Clio: 208 pp, soft cover, 1998 edition.</t>
  </si>
  <si>
    <t>Basic Ideas Of Montessori’s Educational Theory</t>
  </si>
  <si>
    <t>13</t>
  </si>
  <si>
    <t>08719924045234</t>
  </si>
  <si>
    <t>https://www.heutink.com/int/CmsData/Artikelen/Fotos/4/0/400_547250/400_547250_main_or_1.jpg</t>
  </si>
  <si>
    <t>This book brings together key lectures and articles from the final 25 years of Maria Montessori’s life, highlighting her mature vision of human development and her call for a profound transformation of education to improve society. It explores her insights into moral and social life and her evolved understanding of the four stages of development from birth through early childhood and four lectures provided in San Remo in 1949, in which she brings us her powerful summary of a lifetime of work presented. Paperback. No. of pages: 140.</t>
  </si>
  <si>
    <t>Maria Montessori never swerved from one of her main messages: the need for a radical transformation in education to ultimately improve society as a whole. This book offers the reader a selection of essential lectures and articles written during the last 25 years of Montessori’s life; they show the maturity of her ideas on human development, with an acute awareness of society’s shortcomings that thwart the human potential. The articles discuss the implications of her discoveries for moral and social life; her evolved understanding of the four stages of development from birth through early adulthood. And through four lectures delivered at the 8th International Congress in San Remo, Italy, 1949, Montessori bring us her own brilliant summary of a life-time of work. The individual chapters of this book were previously published as stand-alone titles by AMI; by including them in one publication we are able to share Montessori’s intellectual journey. Paperback. No. of pages: 140.</t>
  </si>
  <si>
    <t>Citizens Of The World</t>
  </si>
  <si>
    <t>08719924028749</t>
  </si>
  <si>
    <t>https://www.heutink.com/int/CmsData/Artikelen/Fotos/4/0/400_547300/400_547300_main_or_1.jpg</t>
  </si>
  <si>
    <t>Unpublished lectures and articles by Montessori during her 1915 course.</t>
  </si>
  <si>
    <t xml:space="preserve">This edition includes many unpublished lectures and articles by Maria Montessori during her 1915 attendance at the Panama Pacific Exposition in San Francisco. &amp;bull; &amp;nbsp;375 pp, soft cover, 1997 edition.
</t>
  </si>
  <si>
    <t>The California Lectures Of Maria Montessori - 1915</t>
  </si>
  <si>
    <t>08719924028756</t>
  </si>
  <si>
    <t>https://www.heutink.com/int/CmsData/Artikelen/Fotos/4/0/400_547500/400_547500_main_or_1.jpg</t>
  </si>
  <si>
    <t>Montessori's approach to teaching mathematics through geometry.</t>
  </si>
  <si>
    <t>Maria Montessori. ‘Psychogeometry’ demonstrates the originality and brilliance of Maria Montessori’s own mathematical talents. This, combined with her deep understanding of the psychological workings of the child’s mind, enabled her to offer an approach to mathematics that is irresistible and fascinating. Based on her Italian manuscript and the 1934 Spanish edition.
• The Montessori Series: 233 pp, hard cover, 2011 edition, Volume 16.</t>
  </si>
  <si>
    <t>Psychogeometry: Hard Cover</t>
  </si>
  <si>
    <t>08719924028763</t>
  </si>
  <si>
    <t>https://www.heutink.com/int/CmsData/Artikelen/Fotos/4/0/400_547600/400_547600_main_or_1.jpg</t>
  </si>
  <si>
    <t>Maria Montessori. ‘Psychogeometry’ demonstrates the originality and brilliance of Maria Montessori’s own mathematical talents. This, combined with her deep understanding of the psychological workings of the child’s mind, enabled her to offer an approach to mathematics that is irresistible and fascinating. Based on her Italian manuscript and the 1934 Spanish edition.
• The Montessori Series: 233 pp, soft cover, 2011 edition, Volume 16.</t>
  </si>
  <si>
    <t>Psychogeometry: Soft Cover</t>
  </si>
  <si>
    <t>08719924028770</t>
  </si>
  <si>
    <t>https://www.heutink.com/int/CmsData/Artikelen/Fotos/4/0/400_547700/400_547700_main_or_1.jpg</t>
  </si>
  <si>
    <t>Montessori's foundational lectures for AMI's 3-6 courses.</t>
  </si>
  <si>
    <t>Maria Montessori. The 1946 London course was the first course given in Europe by Maria Montessori after she and her son Mario returned from seven years of exile in India. This course was to have significant pedagogical consequences, since ‘The 1946 London Lectures’ became the foundation of AMI’s 3 – 6 courses.
• The Montessori Series: 264 pp, soft cover, 2012 edition, Volume 17.</t>
  </si>
  <si>
    <t>The 1946 London Lectures</t>
  </si>
  <si>
    <t>08719924028787</t>
  </si>
  <si>
    <t>https://www.heutink.com/int/CmsData/Artikelen/Fotos/4/0/400_547800/400_547800_main_or_1.jpg</t>
  </si>
  <si>
    <t>Montessori's lectures from her first international training course.</t>
  </si>
  <si>
    <t>Maria Montessori organized the 1913 training course in Rome in response to many requests, from all over the world, but particularly the United States. It is the first course that was especially devised to provide international students to benefit from a bilingual curriculum. Whilst Montessori obviously delivered her lectures in Italian, simultaneous English translation was offered by two students: Zoe Bateman, who went on to become secretary of the Montessori Educational Association (USA) founded by parents impressed by Montessori’s work Miss George had started, and Emily Greenman, who was one of the first to express interest in taking a course with Dr Montessori, if she were to offer that in the English language. The lectures on this 1913 course testify to Maria Montessori’s passion as a thinker on human development. They show the depth of her background as a doctor of medicine, anthropologist, philosopher and pedagogue giving an enthralling insight into how she was influenced by her time, where she adopted new and traditional ideas as an inspiration and how she explored new directions.
• The Montessori Series: 276 pp, soft cover, 2013 edition, Volume 18.</t>
  </si>
  <si>
    <t>The 1913 Rome Lectures</t>
  </si>
  <si>
    <t>08719924028794</t>
  </si>
  <si>
    <t>https://www.heutink.com/int/CmsData/Artikelen/Fotos/4/0/400_547900/400_547900_main_or_1.jpg</t>
  </si>
  <si>
    <t>Letters from Montessori to her father during her 1915 visit to America.</t>
  </si>
  <si>
    <t>Maria Montessori traveled to America for the first time in 1913, a hugely successful visit leading to an even greater interest in her educational ideas. In the following year, her American supporters urged her to return to conduct training courses, which were in great demand. To celebrate the formidable technical achievement of constructing the Panama Canal, two simultaneous expositions had been organized: The Panama Pacific International Exposition in San Francisco and the Panama-California Exposition in San Diego. Montessori was invited to give training courses and direct demonstration classes at both fairs. In August 1915, the famous Glass Class was opened at the San Francisco Expo. She had hesitated to accept these invitations, as it meant leaving behind in Rome her 82-year old father, Alessandro Montessori, who was in a frail condition. The letters in this volume, written to her father during the eight months spent in California in 1915, are testimony to Montessori’s great quality as an observer. Her keen eye to detail combined with her colorful descriptions reveal a spontaneous personality, delighted by what she saw and experienced; they equally show how loving and concerned a daughter Montessori was.
• 112 pp, hard cover, 2015 edition.</t>
  </si>
  <si>
    <t>Maria Montessori Writes To Her Father</t>
  </si>
  <si>
    <t>08719924056827</t>
  </si>
  <si>
    <t>https://www.heutink.com/int/CmsData/Artikelen/Fotos/4/0/400_547950/400_547950_main_or_1.jpg</t>
  </si>
  <si>
    <t>Montessori's comprehensive music education approach for children.</t>
  </si>
  <si>
    <t xml:space="preserve">This volume contains the depth and richness of musical experience for children that is the legacy of Maria Montessori and Anna Maccheroni &amp;ndash; a legacy to embrace and a responsibility to carry forward. Montessori recognised the significance of music in the lives of children and intended a thorough and developmentally based education in music be offered for all of the children in Montessori schools. In the person of Anna Maccheroni, a musician and gifted Montessori teacher, she found a colleague with a deep understanding of Montessori principles as well as the necessary background in music. As the Montessori approach to music is based upon the understanding that young children learn first through their experiences and senses, we at once engage the ear, the eye, the voice, the hand, the body, and the soul of the child &amp;ndash; the whole of the child is actively involved in the entire musical experience.&lt;br /&gt;
&lt;br /&gt;
The Montessori Series: 208 pp, soft cover, 2020 edition.
</t>
  </si>
  <si>
    <t>The Montessori Approach to Music</t>
  </si>
  <si>
    <t>08719924068264</t>
  </si>
  <si>
    <t>https://www.heutink.com/int/CmsData/Artikelen/Fotos/4/0/400_547960/400_547960_main_or_1.jpg</t>
  </si>
  <si>
    <t>This book contains 75 lectures from the 1939 Montessori course in Madras, focusing on psychology and the use of materials. Montessori shows how she adapted her method to local conditions and offers an accessible introduction to child development.</t>
  </si>
  <si>
    <t>This book contains lectures that were given in Italian during the International Montessori Course in 1939 in Madras, India. Her son Mario translated these into English as she spoke. The 75 lectures are presented in the same order in which they were given, switching between psychology and the use of materials. In “Creative Development in the Child,” Montessori discusses how India’s diversity of languages, social customs, and religious practice have enriched her research. She put her theories of adapting the environment, furniture, and practical life materials to local conditions into practice while working with children. In these lectures, Maria Montessori speaks with the mature wisdom of a lifetime spent studying, not just early childhood, but human development as a whole and gives a complete, wonderful and colorful overview of her pedagogy and philosophy.</t>
  </si>
  <si>
    <t>Creative Development in the Child</t>
  </si>
  <si>
    <t>08719924068271</t>
  </si>
  <si>
    <t>https://www.heutink.com/int/CmsData/Artikelen/Fotos/4/0/400_547970/400_547970_main_or_1.jpg</t>
  </si>
  <si>
    <t>Rather than presenting another formal work on Montessori pedagogy, this short book by Renilde Montessori offers a personal collection of reflections on child education, using a light and engaging style to convey deeper insights. These ideas form a thoughtful foundation for Educateurs sans Frontières, an initiative aimed at supporting Montessori educators working beyond traditional school settings.</t>
  </si>
  <si>
    <t>Rather than offering yet another work on Montessori pedagogy, in this little book Renilde Montessori offers her own personal collection of snippets on child education. Her light-hearted style and amusing images convey a series of very serious underlying messages which provide an insightful theoretical basis for the concept of Educateurs sans Frontières, an initiative of the Association Montessori Internationale that aims to revive the corps of educators in the Montessori Movement who work outside traditional school settings. Renilde Montessor is Dr. Maria Montessori’s youngest granddaughter. She has worked for many years for the Montessori Movement, having held the post of General Secretary and President of the Association Montessori Internationale. She originally instigated the Educateurs sans Frontieères project and participated in the first two assemblies held in Città di Castello in 1999 and Burgos in 2004.&amp;nbsp;Paperback 76 pages.</t>
  </si>
  <si>
    <t>Educateurs sans Frontières</t>
  </si>
  <si>
    <t>08719924068288</t>
  </si>
  <si>
    <t>https://www.heutink.com/int/CmsData/Artikelen/Fotos/4/0/400_547980/400_547980_main_or_1.jpg</t>
  </si>
  <si>
    <t>This publication brings together an extensive collection of primary sources on Cosmic Education, spanning four decades and combining lectures, rare articles, and selected excerpts into one accessible volume. Rather than revising the concept, it offers a practical unfolding of Montessori’s vision, emphasizing the goal of supporting the child’s development in harmony with the needs of growth and life.</t>
  </si>
  <si>
    <t>This publication brings together a cohesive body of work from primary sources on Cosmic Education. It is the most complete compilation of primary sources, spanning about four decades. It brings into one volume newly published lectures, rare or out-of-print articles, and carefully selected excerpts from widely available publications, turning dispersed quotations into a usable archive. It is not a revision of Cosmic Education but it is a transmission and practical unfolding. As Maria Montessori noted: All of what we have just suggested is, in reality, only an example for the application of the method. But we would like to help the child to reach loftier conceptions. What must first be understood is our aim, which is to follow as nearly as possible, as all-inclusively as possible, the needs of growth and of life.</t>
  </si>
  <si>
    <t>Cosmic Education</t>
  </si>
  <si>
    <t>21</t>
  </si>
  <si>
    <t>India</t>
  </si>
  <si>
    <t>08719924028800</t>
  </si>
  <si>
    <t>https://www.heutink.com/int/CmsData/Artikelen/Fotos/4/0/400_548000/400_548000_main_or_1.jpg</t>
  </si>
  <si>
    <t>Montessori's guide for parents and teachers of young children.</t>
  </si>
  <si>
    <t>Meant for the parents and teachers of children under age 6. Taking into account the biological and psychological aspects of child development, the Montessori approach urges adults towards a new outlook from which childcare will change from drudgery and repression, to joyous collaboration with nature.
• Kalakshetra: 97 pp, hard cover, 1991 edition.</t>
  </si>
  <si>
    <t>Education For A New World: Kalakshetra</t>
  </si>
  <si>
    <t>08719924028817</t>
  </si>
  <si>
    <t>https://www.heutink.com/int/CmsData/Artikelen/Fotos/4/0/400_548100/400_548100_main_or_1.jpg</t>
  </si>
  <si>
    <t>Montessori's study of child development and education.</t>
  </si>
  <si>
    <t>A more comprehensive study of child development, this book is a companion volume to Education For A New World. While unfolding before us the history of the world, and the history of human development, Dr. Montessori places her wide-spectrum approach to education in the modern context.
• Kalakshetra: 126 pp, hard cover, 1991 edition.</t>
  </si>
  <si>
    <t>To Educate The Human Potential: Kalakshetra</t>
  </si>
  <si>
    <t>08719924028824</t>
  </si>
  <si>
    <t>https://www.heutink.com/int/CmsData/Artikelen/Fotos/4/0/400_548200/400_548200_main_or_1.jpg</t>
  </si>
  <si>
    <t>Montessori's principles of education and child development.</t>
  </si>
  <si>
    <t>First published in 1948, this book lucidly delineates the fundamental principles of the Montessori approach to education, which was based on a series of genuine discoveries of Dr. Maria Montessori. The application of these principles, transcends boundaries of class, culture or creed, and is relevant to the whole of human development. • Kalakshetra: 360 pp, soft cover, 2006 edition.</t>
  </si>
  <si>
    <t>The Discovery Of The Child: Kalakshetra</t>
  </si>
  <si>
    <t>08719924028831</t>
  </si>
  <si>
    <t>https://www.heutink.com/int/CmsData/Artikelen/Fotos/4/0/400_548300/400_548300_main_or_1.jpg</t>
  </si>
  <si>
    <t>Montessori's ideas on education as an aid to life.</t>
  </si>
  <si>
    <t>Dealing comprehensively with the construction of the human personality, and the nature of learning, this book propounds Dr. Montessori’s revolutionary ideas about education as an aid to life. In this book Dr. Montessori indicates the responsibility of adult humanity towards this fundamental period of man’s self-formation. • Kalakshetra: 308 pp, soft cover, 2002 edition.</t>
  </si>
  <si>
    <t>The Absorbent Mind: Kalakshetra</t>
  </si>
  <si>
    <t>08719924028848</t>
  </si>
  <si>
    <t>https://www.heutink.com/int/CmsData/Artikelen/Fotos/4/0/400_548400/400_548400_main_or_1.jpg</t>
  </si>
  <si>
    <t>Montessori's talks on child education and development.</t>
  </si>
  <si>
    <t>This slim volume is a collection of Dr. Montessori’s series of talks on All India Radio, during her sojourn in India. The book encompasses the quintessential Montessori philosophy, and is an invaluable handbook for those who wish for an introduction to her ideas.
• Kalakshetra: 60 pp, soft cover, 2007 edition.</t>
  </si>
  <si>
    <t>Child Education: Kalakshetra</t>
  </si>
  <si>
    <t>08719924028855</t>
  </si>
  <si>
    <t>https://www.heutink.com/int/CmsData/Artikelen/Fotos/4/0/400_548500/400_548500_main_or_1.jpg</t>
  </si>
  <si>
    <t>Montessori's guide for parents on child education.</t>
  </si>
  <si>
    <t>A valuable guide for parents, this book is based on the lectures delivered by Dr. Montessori. It simplifies her great educational principles, and brings them within easy reach of the lay person. • Kalakshetra: 117 pp, hard cover, 1993 edition.</t>
  </si>
  <si>
    <t>What You Should Know About Your Child: Kalakshetra</t>
  </si>
  <si>
    <t>08719924028862</t>
  </si>
  <si>
    <t>https://www.heutink.com/int/CmsData/Artikelen/Fotos/4/0/400_548600/400_548600_main_or_1.jpg</t>
  </si>
  <si>
    <t>Montessori's scientific pedagogy and the prepared environment.</t>
  </si>
  <si>
    <t>This work on scientific pedagogy comes in two volumes. The first volume entitled Spontaneous Activity In Education begins with a survey of the inner and outer life of the child, and emphasizes the importance of the prepared environment in education. The second volume is entitled The Montessori Elementary Materials. The two volumes discuss the application of the Montessori principles in the education of older children between 7 and 11 years of age. • Kalakshetra: 294 pp, soft cover, 1988 edition.</t>
  </si>
  <si>
    <t>The Advanced Montessori Method: Volume 1: Kalakshetra</t>
  </si>
  <si>
    <t>08719924028879</t>
  </si>
  <si>
    <t>https://www.heutink.com/int/CmsData/Artikelen/Fotos/4/0/400_548700/400_548700_main_or_1.jpg</t>
  </si>
  <si>
    <t>Montessori's principles for educating older children.</t>
  </si>
  <si>
    <t>This work on scientific pedagogy comes in two volumes. The first volume entitled Spontaneous Activity In Education begins with a survey of the inner and outer life of the child, and emphasizes the importance of the prepared environment in education. The second volume is entitled The Montessori Elementary Materials. The two volumes discuss the application of the Montessori principles in the education of older children between 7 and 11 years of age. • Kalakshetra: 421 pp, soft cover, 1996 edition.</t>
  </si>
  <si>
    <t>The Advanced Montessori Method: Volume 2: Kalakshetra</t>
  </si>
  <si>
    <t>08719924028886</t>
  </si>
  <si>
    <t>https://www.heutink.com/int/CmsData/Artikelen/Fotos/4/0/400_548800/400_548800_main_or_1.jpg</t>
  </si>
  <si>
    <t>Montessori's insights on growth and education.</t>
  </si>
  <si>
    <t>In this book, Dr. Montessori urges adults towards an understanding of the laws of growth, and pleads for a reshaping of the educational system that is ironically prejudiced against the child. First printed in 1955, the book includes a chapter on world illiteracy, as it is a problem of grave magnitude, even today.
• Kalakshetra: 137 pp, hard cover, 1991 edition.</t>
  </si>
  <si>
    <t>The Formation Of Man: Kalakshetra</t>
  </si>
  <si>
    <t>08719924028893</t>
  </si>
  <si>
    <t>https://www.heutink.com/int/CmsData/Artikelen/Fotos/4/0/400_548900/400_548900_main_or_1.jpg</t>
  </si>
  <si>
    <t>Montessori's views on early childhood development and education.</t>
  </si>
  <si>
    <t>The book The Secret of Childhood is divided in three sections, dealing in turn with early childhood development, the author’s educational method, and the relation of the child to society. First, Montessori talks about the new-born child who is not only a body ready to function as a body, but also has a spiritual embryo with latent psychic capacities. The second part of the book gives an account of the first Casa dei Bambini about the essence of the Montessori Method. The adult should be determined to learn from the children rather than to force their own ideas on them. The essence of the Montessori Method lies in: observing, helping, presenting, rather than teaching or forcing. The adult, Montessori claims, must play a low-key role; all is free and open for the child, who chooses his own materials to work with, and learns from them because they interest him. Given the method of free choice of work and materials, the concentration is high and the need for punishment and reward is not necessary. Relieved from the emotional strain of competition and fear, the child becomes stable, confident and happy. • Kalakshetra: 234 pp, soft cover, 2005 edition.</t>
  </si>
  <si>
    <t>The Secret Of Childhood: Kalakshetra</t>
  </si>
  <si>
    <t>08719924028909</t>
  </si>
  <si>
    <t>https://www.heutink.com/int/CmsData/Artikelen/Fotos/4/0/400_549000/400_549000_main_or_1.jpg</t>
  </si>
  <si>
    <t>A distillation of Montessori's educational method and experiments.</t>
  </si>
  <si>
    <t>A distillation of the Montessori Method including the results of some of Dr. Montessori’s experiments and touches on the practical requirements of a Montessori environment.
• Kalakshetra: 18 pp, soft cover, 1997 edition.</t>
  </si>
  <si>
    <t>Montessori Education: Kalakshetra</t>
  </si>
  <si>
    <t>08719924028916</t>
  </si>
  <si>
    <t>https://www.heutink.com/int/CmsData/Artikelen/Fotos/4/0/400_549100/400_549100_main_or_1.jpg</t>
  </si>
  <si>
    <t>Montessori's examination of adult-child relationships.</t>
  </si>
  <si>
    <t>In this book Dr. Montessori examines the tensions inherent in the relationship between the adult and the child. She discusses the difficulties and contradictions of daily life within the frame work of which adults need to recognize and rectify their own defects in order to become worthy of the child. She stresses the importance of the child’s environment and the role it plays in the building of the child’s character. • Kalakshetra: 126 pp, soft cover, 1991 edition.</t>
  </si>
  <si>
    <t>The Child In The Family: Kalakshetra</t>
  </si>
  <si>
    <t>08719924028923</t>
  </si>
  <si>
    <t>https://www.heutink.com/int/CmsData/Artikelen/Fotos/4/0/400_549200/400_549200_main_or_1.jpg</t>
  </si>
  <si>
    <t>Montessori's public addresses on education and world peace.</t>
  </si>
  <si>
    <t>Collected together in this book are those public addresses, in which Dr. Montessori first came to grips with the problem of the future of humanity, and gave passionate expression to her insight on the form education must take to be able to help the world in its present circumstances. • Kalakshetra: 421 pp, soft cover, 1996 edition.</t>
  </si>
  <si>
    <t>Education And Peace: Kalakshetra</t>
  </si>
  <si>
    <t>08719924028930</t>
  </si>
  <si>
    <t>https://www.heutink.com/int/CmsData/Artikelen/Fotos/4/0/400_549300/400_549300_main_or_1.jpg</t>
  </si>
  <si>
    <t>Montessori's understanding of adolescent development.</t>
  </si>
  <si>
    <t>This work follows the child from the age of 7 through adolescence. Dr. Montessori’s understanding of the adolescent’s need for independence in thought and action is remarkable. Her comments on the state of education and its implications for the world at large are very modern and more relevant today than ever before.
• Kalakshetra: 151 pp, hard cover, 1973 edition.</t>
  </si>
  <si>
    <t>From Childhood To Adolescence: Kalakshetra</t>
  </si>
  <si>
    <t>08719924028947</t>
  </si>
  <si>
    <t>https://www.heutink.com/int/CmsData/Artikelen/Fotos/4/0/400_549400/400_549400_main_or_1.jpg</t>
  </si>
  <si>
    <t>Montessori's lectures on early childhood education.</t>
  </si>
  <si>
    <t>Based on Dr. Montessori’s lectures during her first course in India in 1939. This book, in two volumes, explores the Montessori approach to the education of children between 3 and 6 years of age.
• Kalakshetra: 249 pp, hard cover, 1994 edition.</t>
  </si>
  <si>
    <t>Creative Development In The Child: Volume 1: Kalakshetra</t>
  </si>
  <si>
    <t>08719924028954</t>
  </si>
  <si>
    <t>https://www.heutink.com/int/CmsData/Artikelen/Fotos/4/0/400_549500/400_549500_main_or_1.jpg</t>
  </si>
  <si>
    <t>Based on Dr. Montessori’s lectures during her first course in India in 1939. This book, in two volumes, explores the Montessori approach to the education of children between 3 and 6 years of age.
• Kalakshetra: 320 pp, hard cover, 1998 edition.</t>
  </si>
  <si>
    <t>Creative Development In The Child: Volume 2: Kalakshetra</t>
  </si>
  <si>
    <t>08719924028961</t>
  </si>
  <si>
    <t>https://www.heutink.com/int/CmsData/Artikelen/Fotos/4/0/400_549600/400_549600_main_or_1.jpg</t>
  </si>
  <si>
    <t>A history of the Montessori movement with photos and stickers.</t>
  </si>
  <si>
    <t>Includes photos, stickers and more and a history of the ‘movement’.
• Kalekshetra: 221 pp, hard cover, 2007 edition.</t>
  </si>
  <si>
    <t>Maria Montessori 100 Years: 1907 – 2007 Centenary Of The Montessori Movement</t>
  </si>
  <si>
    <t>08719924028985</t>
  </si>
  <si>
    <t>https://www.heutink.com/int/CmsData/Artikelen/Fotos/4/0/400_549800/400_549800_main_or_1.jpg</t>
  </si>
  <si>
    <t>Montessori's diary from her first voyage to America.</t>
  </si>
  <si>
    <t>During her first voyage to America at the end of 1913, Montessori kept a diary in which she dwelled on the major changes that had taken place in her life in that year and looked forward to what her visit to America might have in store for her and her work. Maria Montessori demonstrates her powers of observation and describes life on board with relish and wit. The diary also gives a rare insight into her budding relationship with her adolescent son Mario, who had come to live with her earlier that year. Translated and introduced by Carolina Montessori, her great-granddaughter, this small book is an absolute must-have for anyone interested in Montessori’s life and career. This is the first time that Maria Montessori’s thoughts, feelings and impressions, written down by herself, are being published.
• 95 pp, hard cover, 2013 edition.</t>
  </si>
  <si>
    <t>Maria Montessori Sails To America</t>
  </si>
  <si>
    <t>34</t>
  </si>
  <si>
    <t>08719924029005</t>
  </si>
  <si>
    <t>https://www.heutink.com/int/CmsData/Artikelen/Fotos/4/0/400_549901/400_549901_main_or_1.jpg</t>
  </si>
  <si>
    <t>Montessori's view on the relationship between psychology and mathematics.</t>
  </si>
  <si>
    <t>Psychoarithmetic by Maria Montessori provides a view of the working of the human mind through the lens of exercises and study of mathematics (arithmetic, geometry, and algebra and their relationships), as well as applied mathematics in the form of measurement. The intention of the book, to forge a link between psychology and mathematics, is obvious from the title. The book demands that the reader attend to each and every detail while at the same time keeping in mind that all the details form part of the whole one is trying to understand. The book also pays homage to the people throughout the ages who have thought and found ways to solve their daily problems of living through mathematics. Yet without developing the mind through exploring mathematics, one cannot utilize these ideas. So the book is intended to be a handbook, for both children and adults, of how to help the mind develop in order to fulfill its potential.
• The Montessori Series: 396 pp, hard cover, 2016 edition, Volume 20.</t>
  </si>
  <si>
    <t>Psychoarithmic: Hard Cover</t>
  </si>
  <si>
    <t>08719924067588</t>
  </si>
  <si>
    <t>https://www.heutink.com/int/CmsData/Artikelen/Fotos/4/0/400_549902/400_549902_main_or_1.jpg</t>
  </si>
  <si>
    <t>A concise overview of Mario Montessori’s role as his mother’s lifelong collaborator and interpreter, this text introduces a collection of essays that bridge Montessori theory and practice. The book explores enduring Montessori principles while emphasizing the need to continually adapt education to the needs of the child and the future world.</t>
  </si>
  <si>
    <t>For most of his life (1898-1982), Maria Montessori’s son, Mario Montessori, was his mother’s dedicated companion and collaborator. And he was indeed her interpreter – both literally during her life and substantively after her death in 1952. The first section of the book, Theory to Practice, consists of essays which explore significant theoretical aspects. In the second section, Practice to Theory, specific aspects of Montessori educational practice are explored which then illuminate theoretical principles. This collection of Mario Montessori’s writings offers yet another journey through the unique dynamics of Montessori education. His interpretations guide us on the one hand to adhere to the universal principles revealed through Maria Montessori’s work, affirming their permanent relevance; while on the other hand, he urges us to follow the equally permanent mandate that Montessorians continually adapt their practice for the child who walks through the door as well as for the world that child will create in the future.</t>
  </si>
  <si>
    <t>Interpreting Montessori</t>
  </si>
  <si>
    <t>08719924029012</t>
  </si>
  <si>
    <t>https://www.heutink.com/int/CmsData/Artikelen/Fotos/4/0/400_550100/400_550100_main_or_1.jpg</t>
  </si>
  <si>
    <t>Set of 10 sleeves for organizing nomenclature cards.</t>
  </si>
  <si>
    <t>Set includes 10 sleeves; each with 4 sections across.</t>
  </si>
  <si>
    <t>3951</t>
  </si>
  <si>
    <t>Plastic Sleeve For Nomenclature Cards: (10)</t>
  </si>
  <si>
    <t>08719924029029</t>
  </si>
  <si>
    <t>https://www.heutink.com/int/CmsData/Artikelen/Fotos/4/0/400_550200/400_550200_main_or_1.jpg</t>
  </si>
  <si>
    <t>Command cards for primary Land and Water Forms exercises.</t>
  </si>
  <si>
    <t>Command cards for primary Land And Water Forms exercises. 48 cards printed on white card stock.</t>
  </si>
  <si>
    <t>Land And Water Forms: Command Cards</t>
  </si>
  <si>
    <t>08719924029036</t>
  </si>
  <si>
    <t>https://www.heutink.com/int/CmsData/Artikelen/Fotos/4/0/400_550300/400_550300_main_or_1.jpg</t>
  </si>
  <si>
    <t>Labels for the largest land and water forms.</t>
  </si>
  <si>
    <t>12 sheets of labels for the largest islands, lakes, gulfs, oceans, seas, rivers, mountain ranges, deserts, etc. of the world. 2 sets of sheets for cutting into labels and/or control chart use.</t>
  </si>
  <si>
    <t>Land And Water Forms: Labels</t>
  </si>
  <si>
    <t>08719924029043</t>
  </si>
  <si>
    <t>https://www.heutink.com/int/CmsData/Artikelen/Fotos/4/0/400_550400/400_550400_main_or_1.jpg</t>
  </si>
  <si>
    <t>Command cards for upper primary Land and Water Forms exercises.</t>
  </si>
  <si>
    <t>Command cards for the upper primary/elementary Land And Water Forms exercises. 63 cards printed on white card stock.</t>
  </si>
  <si>
    <t>Land And Water Forms: Command Cards 2</t>
  </si>
  <si>
    <t>08719924029050</t>
  </si>
  <si>
    <t>https://www.heutink.com/int/CmsData/Artikelen/Fotos/4/0/400_550500/400_550500_main_or_1.jpg</t>
  </si>
  <si>
    <t>Six sets of Land and Water Forms Cards for matching exercises.</t>
  </si>
  <si>
    <t>Six sets of Land And Water Forms Cards for matching, vocabulary, nomenclature and definition sets I, II and III. The Land And Water Forms are 6 basic forms: Island- Lake, Peninsula-Gulf, Isthmus-Strait, and 4 advanced forms: Archipelago-System of Lakes and Cape-Bay. Printed in color on white card stock.</t>
  </si>
  <si>
    <t>Land And Water Forms: Card Set</t>
  </si>
  <si>
    <t>08719924029067</t>
  </si>
  <si>
    <t>https://www.heutink.com/int/CmsData/Artikelen/Fotos/4/0/400_550800/400_550800_main_or_1.jpg</t>
  </si>
  <si>
    <t>World: Outline (50)</t>
  </si>
  <si>
    <t>08719924029074</t>
  </si>
  <si>
    <t>https://www.heutink.com/int/CmsData/Artikelen/Fotos/4/0/400_550900/400_550900_main_or_1.jpg</t>
  </si>
  <si>
    <t>World: Political (50)</t>
  </si>
  <si>
    <t>08719924029081</t>
  </si>
  <si>
    <t>https://www.heutink.com/int/CmsData/Artikelen/Fotos/4/0/400_551000/400_551000_main_or_1.jpg</t>
  </si>
  <si>
    <t>World: Political With Lakes (50)</t>
  </si>
  <si>
    <t>08719924029098</t>
  </si>
  <si>
    <t>https://www.heutink.com/int/CmsData/Artikelen/Fotos/4/0/400_551100/400_551100_main_or_1.jpg</t>
  </si>
  <si>
    <t>Includes unlabeled and labeled maps of continents and oceans.</t>
  </si>
  <si>
    <t>Includes:
• 1 unlabeled map
• 1 map – labeled by continents
• 1 map – labeled by oceans &amp; seas
• 1 map – labeled by continents, oceans &amp; seas
• 1 set of labels</t>
  </si>
  <si>
    <t>Hemisphere Maps And Labels Set</t>
  </si>
  <si>
    <t>08719924029104</t>
  </si>
  <si>
    <t>https://www.heutink.com/int/CmsData/Artikelen/Fotos/4/0/400_551200/400_551200_main_or_1.jpg</t>
  </si>
  <si>
    <t>World Control Map: Unlabeled</t>
  </si>
  <si>
    <t>08719924029111</t>
  </si>
  <si>
    <t>https://www.heutink.com/int/CmsData/Artikelen/Fotos/4/0/400_551210/400_551210_main_or_1.jpg</t>
  </si>
  <si>
    <t>World Control Map: Labeled</t>
  </si>
  <si>
    <t>08719924044930</t>
  </si>
  <si>
    <t>https://www.heutink.com/int/CmsData/Artikelen/Fotos/4/0/400_551300/400_551300_main_or_1.jpg</t>
  </si>
  <si>
    <t>Seas And Oceans Control Map: Unlabeled</t>
  </si>
  <si>
    <t>08719924044947</t>
  </si>
  <si>
    <t>https://www.heutink.com/int/CmsData/Artikelen/Fotos/4/0/400_551310/400_551310_main_or_1.jpg</t>
  </si>
  <si>
    <t>Seas And Oceans Control Map: Labeled</t>
  </si>
  <si>
    <t>08719924046354</t>
  </si>
  <si>
    <t>https://www.heutink.com/int/CmsData/Artikelen/Fotos/4/0/400_551320/400_551320_main_or_1.jpg</t>
  </si>
  <si>
    <t>Seas And Oceans: Labels</t>
  </si>
  <si>
    <t>08719924029128</t>
  </si>
  <si>
    <t>https://www.heutink.com/int/CmsData/Artikelen/Fotos/4/0/400_551400/400_551400_main_or_1.jpg</t>
  </si>
  <si>
    <t>Africa: Outline (50)</t>
  </si>
  <si>
    <t>08719924029135</t>
  </si>
  <si>
    <t>https://www.heutink.com/int/CmsData/Artikelen/Fotos/4/0/400_551500/400_551500_main_or_1.jpg</t>
  </si>
  <si>
    <t>Africa: Waterways (50)</t>
  </si>
  <si>
    <t>08719924029142</t>
  </si>
  <si>
    <t>https://www.heutink.com/int/CmsData/Artikelen/Fotos/4/0/400_551600/400_551600_main_or_1.jpg</t>
  </si>
  <si>
    <t>Africa: Political (50)</t>
  </si>
  <si>
    <t>08719924029159</t>
  </si>
  <si>
    <t>https://www.heutink.com/int/CmsData/Artikelen/Fotos/4/0/400_551700/400_551700_main_or_1.jpg</t>
  </si>
  <si>
    <t>Asia: Outline (50)</t>
  </si>
  <si>
    <t>08719924029166</t>
  </si>
  <si>
    <t>https://www.heutink.com/int/CmsData/Artikelen/Fotos/4/0/400_551800/400_551800_main_or_1.jpg</t>
  </si>
  <si>
    <t>Asia: Waterways (50)</t>
  </si>
  <si>
    <t>08719924029173</t>
  </si>
  <si>
    <t>https://www.heutink.com/int/CmsData/Artikelen/Fotos/4/0/400_551900/400_551900_main_or_1.jpg</t>
  </si>
  <si>
    <t>Asia: Political (50)</t>
  </si>
  <si>
    <t>08719924029180</t>
  </si>
  <si>
    <t>https://www.heutink.com/int/CmsData/Artikelen/Fotos/4/0/400_552000/400_552000_main_or_1.jpg</t>
  </si>
  <si>
    <t>For use with puzzle maps produced prior to 2022.</t>
  </si>
  <si>
    <t>Australia: Outline (50)</t>
  </si>
  <si>
    <t>08719924061227</t>
  </si>
  <si>
    <t>https://www.heutink.com/int/CmsData/Artikelen/Fotos/4/0/400_552010/400_552010_main_or_1.jpg</t>
  </si>
  <si>
    <t>08719924029197</t>
  </si>
  <si>
    <t>https://www.heutink.com/int/CmsData/Artikelen/Fotos/4/0/400_552100/400_552100_main_or_1.jpg</t>
  </si>
  <si>
    <t>Australia: Waterways (50)</t>
  </si>
  <si>
    <t>08719924061234</t>
  </si>
  <si>
    <t>https://www.heutink.com/int/CmsData/Artikelen/Fotos/4/0/400_552110/400_552110_main_or_1.jpg</t>
  </si>
  <si>
    <t>08719924061241</t>
  </si>
  <si>
    <t>https://www.heutink.com/int/CmsData/Artikelen/Fotos/4/0/400_552210/400_552210_main_or_1.jpg</t>
  </si>
  <si>
    <t>Australia: State Boundaries (50)</t>
  </si>
  <si>
    <t>08719924029210</t>
  </si>
  <si>
    <t>https://www.heutink.com/int/CmsData/Artikelen/Fotos/4/0/400_552300/400_552300_main_or_1.jpg</t>
  </si>
  <si>
    <t>Europe: Outline (50)</t>
  </si>
  <si>
    <t>08719924029227</t>
  </si>
  <si>
    <t>https://www.heutink.com/int/CmsData/Artikelen/Fotos/4/0/400_552400/400_552400_main_or_1.jpg</t>
  </si>
  <si>
    <t>Europe: Waterways (50)</t>
  </si>
  <si>
    <t>08719924029234</t>
  </si>
  <si>
    <t>https://www.heutink.com/int/CmsData/Artikelen/Fotos/4/0/400_552500/400_552500_main_or_1.jpg</t>
  </si>
  <si>
    <t>Europe: Political (50)</t>
  </si>
  <si>
    <t>08719924029241</t>
  </si>
  <si>
    <t>https://www.heutink.com/int/CmsData/Artikelen/Fotos/4/0/400_552600/400_552600_main_or_1.jpg</t>
  </si>
  <si>
    <t>North America: Outline (50)</t>
  </si>
  <si>
    <t>08719924029258</t>
  </si>
  <si>
    <t>https://www.heutink.com/int/CmsData/Artikelen/Fotos/4/0/400_552700/400_552700_main_or_1.jpg</t>
  </si>
  <si>
    <t>North America: Waterways (50)</t>
  </si>
  <si>
    <t>08719924029265</t>
  </si>
  <si>
    <t>https://www.heutink.com/int/CmsData/Artikelen/Fotos/4/0/400_552800/400_552800_main_or_1.jpg</t>
  </si>
  <si>
    <t>North America: Political (50)</t>
  </si>
  <si>
    <t>08719924029272</t>
  </si>
  <si>
    <t>https://www.heutink.com/int/CmsData/Artikelen/Fotos/4/0/400_552900/400_552900_main_or_1.jpg</t>
  </si>
  <si>
    <t>South America: Outline (50)</t>
  </si>
  <si>
    <t>08719924029289</t>
  </si>
  <si>
    <t>https://www.heutink.com/int/CmsData/Artikelen/Fotos/4/0/400_553000/400_553000_main_or_1.jpg</t>
  </si>
  <si>
    <t>South America: Waterways (50)</t>
  </si>
  <si>
    <t>08719924029296</t>
  </si>
  <si>
    <t>https://www.heutink.com/int/CmsData/Artikelen/Fotos/4/0/400_553100/400_553100_main_or_1.jpg</t>
  </si>
  <si>
    <t>South America: Political (50)</t>
  </si>
  <si>
    <t>08719924029302</t>
  </si>
  <si>
    <t>https://www.heutink.com/int/CmsData/Artikelen/Fotos/4/0/400_553200/400_553200_main_or_1.jpg</t>
  </si>
  <si>
    <t>United States: Outline (50)</t>
  </si>
  <si>
    <t>08719924029319</t>
  </si>
  <si>
    <t>https://www.heutink.com/int/CmsData/Artikelen/Fotos/4/0/400_553300/400_553300_main_or_1.jpg</t>
  </si>
  <si>
    <t>United States: Waterways (50)</t>
  </si>
  <si>
    <t>08719924029326</t>
  </si>
  <si>
    <t>https://www.heutink.com/int/CmsData/Artikelen/Fotos/4/0/400_553400/400_553400_main_or_1.jpg</t>
  </si>
  <si>
    <t>United States: State Boundaries (50)</t>
  </si>
  <si>
    <t>08719924029333</t>
  </si>
  <si>
    <t>https://www.heutink.com/int/CmsData/Artikelen/Fotos/4/0/400_553500/400_553500_main_or_1.jpg</t>
  </si>
  <si>
    <t>Maps for coloring states as directed by command cards.</t>
  </si>
  <si>
    <t>Maps for coloring the states as directed by the command cards. Each card directs the child to locate a particular state and color it a specified color, then check off that state in the list. Includes 1 fully colored map with the names of the states for control. 50 sheets.</t>
  </si>
  <si>
    <t>United States Location Color Set (50)</t>
  </si>
  <si>
    <t>08719924029340</t>
  </si>
  <si>
    <t>https://www.heutink.com/int/CmsData/Artikelen/Fotos/4/0/400_553610/400_553610_main_or_1.jpg</t>
  </si>
  <si>
    <t>Spain Control Map: Unlabeled</t>
  </si>
  <si>
    <t>08719924029357</t>
  </si>
  <si>
    <t>https://www.heutink.com/int/CmsData/Artikelen/Fotos/4/0/400_553620/400_553620_main_or_1.jpg</t>
  </si>
  <si>
    <t>Only available in Spanish language.</t>
  </si>
  <si>
    <t xml:space="preserve">Only available in Spanish language.
</t>
  </si>
  <si>
    <t>Spain Control Map: Labeled (Spanish Version)</t>
  </si>
  <si>
    <t>08719924029364</t>
  </si>
  <si>
    <t>https://www.heutink.com/int/CmsData/Artikelen/Fotos/4/0/400_553630/400_553630_main_or_1.jpg</t>
  </si>
  <si>
    <t>Spain: Labels (Spanish Version)</t>
  </si>
  <si>
    <t>08719924029371</t>
  </si>
  <si>
    <t>https://www.heutink.com/int/CmsData/Artikelen/Fotos/4/0/400_553900/400_553900_main_or_1.jpg</t>
  </si>
  <si>
    <t>500 sheets for identifying and labeling flag parts.</t>
  </si>
  <si>
    <t xml:space="preserve">500 sheets. The child identifies one of the flag parts and labels it below.
</t>
  </si>
  <si>
    <t>Flag Paper (500)</t>
  </si>
  <si>
    <t>08719924029388</t>
  </si>
  <si>
    <t>https://www.heutink.com/int/CmsData/Artikelen/Fotos/4/0/400_554000/400_554000_main_or_1.jpg</t>
  </si>
  <si>
    <t>Description cards for parts of the flag.</t>
  </si>
  <si>
    <t xml:space="preserve">2 sets of description cards for describing parts of the flag. 1 set with separated descriptions and 1 control set. Printed in black on white card stock.
</t>
  </si>
  <si>
    <t>Parts Of The Flag Descriptions</t>
  </si>
  <si>
    <t>08719924029395</t>
  </si>
  <si>
    <t>https://www.heutink.com/int/CmsData/Artikelen/Fotos/4/0/400_554400/400_554400_main_or_1.jpg</t>
  </si>
  <si>
    <t>Africa Control Map: Labeled</t>
  </si>
  <si>
    <t>08719924029401</t>
  </si>
  <si>
    <t>https://www.heutink.com/int/CmsData/Artikelen/Fotos/4/0/400_554500/400_554500_main_or_1.jpg</t>
  </si>
  <si>
    <t>Asia Control Map: Labeled</t>
  </si>
  <si>
    <t>08719924061173</t>
  </si>
  <si>
    <t>https://www.heutink.com/int/CmsData/Artikelen/Fotos/4/0/400_554610/400_554610_main_or_1.jpg</t>
  </si>
  <si>
    <t>Only available in English</t>
  </si>
  <si>
    <t>Oceania Control Map: Labeled</t>
  </si>
  <si>
    <t>08719924029425</t>
  </si>
  <si>
    <t>https://www.heutink.com/int/CmsData/Artikelen/Fotos/4/0/400_554700/400_554700_main_or_1.jpg</t>
  </si>
  <si>
    <t>Europe Control Map: Labeled</t>
  </si>
  <si>
    <t>08719924029432</t>
  </si>
  <si>
    <t>https://www.heutink.com/int/CmsData/Artikelen/Fotos/4/0/400_554800/400_554800_main_or_1.jpg</t>
  </si>
  <si>
    <t>North America Control Map: Labeled</t>
  </si>
  <si>
    <t>08719924029449</t>
  </si>
  <si>
    <t>https://www.heutink.com/int/CmsData/Artikelen/Fotos/4/0/400_554900/400_554900_main_or_1.jpg</t>
  </si>
  <si>
    <t>South America Control Map: Labeled</t>
  </si>
  <si>
    <t>08719924029456</t>
  </si>
  <si>
    <t>https://www.heutink.com/int/CmsData/Artikelen/Fotos/4/0/400_555000/400_555000_main_or_1.jpg</t>
  </si>
  <si>
    <t>United States Control Map: Labeled</t>
  </si>
  <si>
    <t>08719924029463</t>
  </si>
  <si>
    <t>https://www.heutink.com/int/CmsData/Artikelen/Fotos/4/0/400_555010/400_555010_main_or_1.jpg</t>
  </si>
  <si>
    <t>Canada Control Map: Labeled</t>
  </si>
  <si>
    <t>08719924029470</t>
  </si>
  <si>
    <t>https://www.heutink.com/int/CmsData/Artikelen/Fotos/4/0/400_555100/400_555100_main_or_1.jpg</t>
  </si>
  <si>
    <t>Africa Control Map: Unlabeled</t>
  </si>
  <si>
    <t>08719924029487</t>
  </si>
  <si>
    <t>https://www.heutink.com/int/CmsData/Artikelen/Fotos/4/0/400_555200/400_555200_main_or_1.jpg</t>
  </si>
  <si>
    <t>Asia Control Map: Unlabeled</t>
  </si>
  <si>
    <t>08719924061180</t>
  </si>
  <si>
    <t>https://www.heutink.com/int/CmsData/Artikelen/Fotos/4/0/400_555310/400_555310_main_or_1.jpg</t>
  </si>
  <si>
    <t>Oceania Control Map: Unlabeled</t>
  </si>
  <si>
    <t>08719924029500</t>
  </si>
  <si>
    <t>https://www.heutink.com/int/CmsData/Artikelen/Fotos/4/0/400_555400/400_555400_main_or_1.jpg</t>
  </si>
  <si>
    <t>Europe Control Map: Unlabeled</t>
  </si>
  <si>
    <t>08719924029517</t>
  </si>
  <si>
    <t>https://www.heutink.com/int/CmsData/Artikelen/Fotos/4/0/400_555500/400_555500_main_or_1.jpg</t>
  </si>
  <si>
    <t>North America Control Map: Unlabeled</t>
  </si>
  <si>
    <t>08719924029524</t>
  </si>
  <si>
    <t>https://www.heutink.com/int/CmsData/Artikelen/Fotos/4/0/400_555600/400_555600_main_or_1.jpg</t>
  </si>
  <si>
    <t>South America Control Map: Unlabeled</t>
  </si>
  <si>
    <t>08719924029531</t>
  </si>
  <si>
    <t>https://www.heutink.com/int/CmsData/Artikelen/Fotos/4/0/400_555700/400_555700_main_or_1.jpg</t>
  </si>
  <si>
    <t>United States Control Map: Unlabeled</t>
  </si>
  <si>
    <t>08719924029548</t>
  </si>
  <si>
    <t>https://www.heutink.com/int/CmsData/Artikelen/Fotos/4/0/400_555710/400_555710_main_or_1.jpg</t>
  </si>
  <si>
    <t>Canada Control Map: Unlabeled</t>
  </si>
  <si>
    <t>08719924029555</t>
  </si>
  <si>
    <t>https://www.heutink.com/int/CmsData/Artikelen/Fotos/4/0/400_555800/400_555800_main_or_1.jpg</t>
  </si>
  <si>
    <t>World: Labels</t>
  </si>
  <si>
    <t>08719924029562</t>
  </si>
  <si>
    <t>https://www.heutink.com/int/CmsData/Artikelen/Fotos/4/0/400_555900/400_555900_main_or_1.jpg</t>
  </si>
  <si>
    <t>Africa: Labels</t>
  </si>
  <si>
    <t>08719924029579</t>
  </si>
  <si>
    <t>https://www.heutink.com/int/CmsData/Artikelen/Fotos/4/0/400_556000/400_556000_main_or_1.jpg</t>
  </si>
  <si>
    <t>Asia: Labels</t>
  </si>
  <si>
    <t>08719924029586</t>
  </si>
  <si>
    <t>https://www.heutink.com/int/CmsData/Artikelen/Fotos/4/0/400_556100/400_556100_main_or_1.jpg</t>
  </si>
  <si>
    <t>Australia: Labels</t>
  </si>
  <si>
    <t>08719924061166</t>
  </si>
  <si>
    <t>https://www.heutink.com/int/CmsData/Artikelen/Fotos/4/0/400_556110/400_556110_main_or_1.jpg</t>
  </si>
  <si>
    <t>Oceania: Labels</t>
  </si>
  <si>
    <t>08719924029593</t>
  </si>
  <si>
    <t>https://www.heutink.com/int/CmsData/Artikelen/Fotos/4/0/400_556200/400_556200_main_or_1.jpg</t>
  </si>
  <si>
    <t>Europe: Labels</t>
  </si>
  <si>
    <t>08719924029609</t>
  </si>
  <si>
    <t>https://www.heutink.com/int/CmsData/Artikelen/Fotos/4/0/400_556300/400_556300_main_or_1.jpg</t>
  </si>
  <si>
    <t>North America: Labels</t>
  </si>
  <si>
    <t>08719924029616</t>
  </si>
  <si>
    <t>https://www.heutink.com/int/CmsData/Artikelen/Fotos/4/0/400_556400/400_556400_main_or_1.jpg</t>
  </si>
  <si>
    <t>South America: Labels</t>
  </si>
  <si>
    <t>08719924029623</t>
  </si>
  <si>
    <t>https://www.heutink.com/int/CmsData/Artikelen/Fotos/4/0/400_556500/400_556500_main_or_1.jpg</t>
  </si>
  <si>
    <t>United States: Labels</t>
  </si>
  <si>
    <t>08719924029630</t>
  </si>
  <si>
    <t>https://www.heutink.com/int/CmsData/Artikelen/Fotos/4/0/400_556510/400_556510_main_or_1.jpg</t>
  </si>
  <si>
    <t>Canada: Labels</t>
  </si>
  <si>
    <t>08719924029647</t>
  </si>
  <si>
    <t>https://www.heutink.com/int/CmsData/Artikelen/Fotos/4/0/400_557300/400_557300_main_or_1.jpg</t>
  </si>
  <si>
    <t>Mexico Control Map: Unlabeled</t>
  </si>
  <si>
    <t>08719924029654</t>
  </si>
  <si>
    <t>https://www.heutink.com/int/CmsData/Artikelen/Fotos/4/0/400_557400/400_557400_main_or_1.jpg</t>
  </si>
  <si>
    <t>Mexico Control Map: Labeled</t>
  </si>
  <si>
    <t>08719924029661</t>
  </si>
  <si>
    <t>https://www.heutink.com/int/CmsData/Artikelen/Fotos/4/0/400_557500/400_557500_main_or_1.jpg</t>
  </si>
  <si>
    <t>Mexico: Labels</t>
  </si>
  <si>
    <t>08719924061203</t>
  </si>
  <si>
    <t>https://www.heutink.com/int/CmsData/Artikelen/Fotos/4/0/400_557600/400_557600_main_or_1.jpg</t>
  </si>
  <si>
    <t>Australia Control Map: Labeled</t>
  </si>
  <si>
    <t>08719924061210</t>
  </si>
  <si>
    <t>https://www.heutink.com/int/CmsData/Artikelen/Fotos/4/0/400_557700/400_557700_main_or_1.jpg</t>
  </si>
  <si>
    <t>Australia Control Map: Unlabeled</t>
  </si>
  <si>
    <t>3</t>
  </si>
  <si>
    <t>08719924061197</t>
  </si>
  <si>
    <t>https://www.heutink.com/int/CmsData/Artikelen/Fotos/4/0/400_557800/400_557800_main_or_1.jpg</t>
  </si>
  <si>
    <t>For use with Australia Control Maps produced 2023 and later.</t>
  </si>
  <si>
    <t>08719924061258</t>
  </si>
  <si>
    <t>https://www.heutink.com/int/CmsData/Artikelen/Fotos/4/0/400_557900/400_557900_main_or_1.jpg</t>
  </si>
  <si>
    <t>English version</t>
  </si>
  <si>
    <t>Oceans Control Map: Labeled</t>
  </si>
  <si>
    <t>08719924061265</t>
  </si>
  <si>
    <t>https://www.heutink.com/int/CmsData/Artikelen/Fotos/4/0/400_557910/400_557910_main_or_1.jpg</t>
  </si>
  <si>
    <t>Oceans Control Map: Unlabeled</t>
  </si>
  <si>
    <t>08719924061272</t>
  </si>
  <si>
    <t>https://www.heutink.com/int/CmsData/Artikelen/Fotos/4/0/400_557920/400_557920_main_or_1.jpg</t>
  </si>
  <si>
    <t>Oceans: Labels</t>
  </si>
  <si>
    <t>08719924029678</t>
  </si>
  <si>
    <t>https://www.heutink.com/int/CmsData/Artikelen/Fotos/4/0/400_558300/400_558300_main_or_1.jpg</t>
  </si>
  <si>
    <t>500 sheets with 15 problem grids for stamp game exercises.</t>
  </si>
  <si>
    <t>500 sheets with 15 problem grids (twelve 1/2”- squares each) printed in gray.</t>
  </si>
  <si>
    <t>Stamp Game Paper: 15 Problems (500)</t>
  </si>
  <si>
    <t>08719924029692</t>
  </si>
  <si>
    <t>https://www.heutink.com/int/CmsData/Artikelen/Fotos/4/0/400_558600/400_558600_main_or_1.jpg</t>
  </si>
  <si>
    <t>500 sheets for memorization exercises.</t>
  </si>
  <si>
    <t>500 sheets with 10 rows of 5 squares printed in black on white paper. Used for memorization exercises.</t>
  </si>
  <si>
    <t>Working Chart Equation Paper (500)</t>
  </si>
  <si>
    <t>08719924029708</t>
  </si>
  <si>
    <t>https://www.heutink.com/int/CmsData/Artikelen/Fotos/4/0/400_559521/400_559521_main_or_1.jpg</t>
  </si>
  <si>
    <t>Traditional addition tables for numbers 1–9.</t>
  </si>
  <si>
    <t>The ‘traditional’ addition tables for the numbers 1–9 with second addend in numerical order, i.e. table of 1: 1+1= through 1+9= (40 booklets).</t>
  </si>
  <si>
    <t>Addition Tables Booklet: 1 (40)</t>
  </si>
  <si>
    <t>08719924029715</t>
  </si>
  <si>
    <t>https://www.heutink.com/int/CmsData/Artikelen/Fotos/4/0/400_559522/400_559522_main_or_1.jpg</t>
  </si>
  <si>
    <t>Addition tables 1–9 with second addends in random order.</t>
  </si>
  <si>
    <t>Addition tables 1–9 presented with second addends in random order. These booklets encourage further practice and repetition (40 booklets).</t>
  </si>
  <si>
    <t>Addition Tables Booklet: 2 (40)</t>
  </si>
  <si>
    <t>08719924029722</t>
  </si>
  <si>
    <t>https://www.heutink.com/int/CmsData/Artikelen/Fotos/4/0/400_559523/400_559523_main_or_1.jpg</t>
  </si>
  <si>
    <t>Booklet with random addition equations.</t>
  </si>
  <si>
    <t>A 9-page booklet with random addition equations. These booklets encourage further practice and repetition (40 booklets).</t>
  </si>
  <si>
    <t>Addition Tables Booklet: 3 (40)</t>
  </si>
  <si>
    <t>08719924029739</t>
  </si>
  <si>
    <t>https://www.heutink.com/int/CmsData/Artikelen/Fotos/4/0/400_559524/400_559524_main_or_1.jpg</t>
  </si>
  <si>
    <t>Color-coded unit addition combinations slips.</t>
  </si>
  <si>
    <t>4 sets of color-coded unit addition combinations (equations) slips. 1 set of combinations for each of the 4 Addition Working Charts. Each set supplied in a separate plastic box.</t>
  </si>
  <si>
    <t>Problem Slips: Addition Working Charts</t>
  </si>
  <si>
    <t>08719924029746</t>
  </si>
  <si>
    <t>https://www.heutink.com/int/CmsData/Artikelen/Fotos/4/0/400_559531/400_559531_main_or_1.jpg</t>
  </si>
  <si>
    <t>Traditional subtraction tables for numbers 18–1.</t>
  </si>
  <si>
    <t>The ‘traditional’ subtraction tables for the numbers 18–1 with subtrahends in diminishing numerical order (24 booklets).</t>
  </si>
  <si>
    <t>Subtraction Tables Booklet: 1 (24)</t>
  </si>
  <si>
    <t>08719924029753</t>
  </si>
  <si>
    <t>https://www.heutink.com/int/CmsData/Artikelen/Fotos/4/0/400_559532/400_559532_main_or_1.jpg</t>
  </si>
  <si>
    <t>Subtraction tables 18–1 with subtrahends in random order.</t>
  </si>
  <si>
    <t>Subtraction tables 18–1 presented with subtrahends in random order. These booklets encourage further practice and repetition (24 booklets).</t>
  </si>
  <si>
    <t>Subtraction Tables Booklet: 2 (24)</t>
  </si>
  <si>
    <t>08719924029760</t>
  </si>
  <si>
    <t>https://www.heutink.com/int/CmsData/Artikelen/Fotos/4/0/400_559533/400_559533_main_or_1.jpg</t>
  </si>
  <si>
    <t>Booklet with random subtraction equations.</t>
  </si>
  <si>
    <t>A booklet with random subtraction equations. These booklets encourage further practice and repetition (40 booklets).</t>
  </si>
  <si>
    <t>Subtraction Tables Booklet: 3 (40)</t>
  </si>
  <si>
    <t>08719924029777</t>
  </si>
  <si>
    <t>https://www.heutink.com/int/CmsData/Artikelen/Fotos/4/0/400_559534/400_559534_main_or_1.jpg</t>
  </si>
  <si>
    <t>Color-coded unit subtraction combinations slips.</t>
  </si>
  <si>
    <t>2 sets of color-coded unit subtraction combinations (equations) slips. 1 set of combinations for each of the 2 Subtraction Working Charts. Each set supplied in a separate plastic box.</t>
  </si>
  <si>
    <t>Problem Slips: Subtraction Working Charts</t>
  </si>
  <si>
    <t>08719924029784</t>
  </si>
  <si>
    <t>https://www.heutink.com/int/CmsData/Artikelen/Fotos/4/0/400_559541/400_559541_main_or_1.jpg</t>
  </si>
  <si>
    <t>Traditional multiplication tables for numbers 1–10.</t>
  </si>
  <si>
    <t>The ‘traditional’ multiplication tables for the numbers 1–10 with multiplier in numerical order. I.e.: Table of 1: 1 x 1 = through 1 x 10 = (40 booklets).</t>
  </si>
  <si>
    <t>Multiplication Tables Booklet: 1 (40)</t>
  </si>
  <si>
    <t>08719924029791</t>
  </si>
  <si>
    <t>https://www.heutink.com/int/CmsData/Artikelen/Fotos/4/0/400_559542/400_559542_main_or_1.jpg</t>
  </si>
  <si>
    <t>Multiplication tables 1–10 with multipliers in random order.</t>
  </si>
  <si>
    <t>Multiplication tables 1–10 presented with multiplier in random order. These booklets encourage further practice and repetition (40 booklets).</t>
  </si>
  <si>
    <t>Multiplication Tables Booklet: 2 (40)</t>
  </si>
  <si>
    <t>08719924029807</t>
  </si>
  <si>
    <t>https://www.heutink.com/int/CmsData/Artikelen/Fotos/4/0/400_559543/400_559543_main_or_1.jpg</t>
  </si>
  <si>
    <t>Booklet with random multiplication equations.</t>
  </si>
  <si>
    <t>A booklet with random multiplication equations. These booklets encourage further practice and repetition (40 booklets).</t>
  </si>
  <si>
    <t>Multiplication Tables Booklet: 3 (40)</t>
  </si>
  <si>
    <t>08719924029814</t>
  </si>
  <si>
    <t>https://www.heutink.com/int/CmsData/Artikelen/Fotos/4/0/400_559544/400_559544_main_or_1.jpg</t>
  </si>
  <si>
    <t>Color-coded multiplication combinations slips.</t>
  </si>
  <si>
    <t>3 sets of color-coded multiplication combinations (equations) slips. 1 set of combinations for each of the three Multiplication Working Charts. Each set is supplied in a separate plastic box.</t>
  </si>
  <si>
    <t>Problem Slips: Multiplication Working Charts</t>
  </si>
  <si>
    <t>08719924029821</t>
  </si>
  <si>
    <t>https://www.heutink.com/int/CmsData/Artikelen/Fotos/4/0/400_559551/400_559551_main_or_1.jpg</t>
  </si>
  <si>
    <t>Division tables for use with the Unit Division Board.</t>
  </si>
  <si>
    <t>81 pages of division tables from 81–1 for use with the Unit Division Board (Item Number: 0096A0). 5 booklets.</t>
  </si>
  <si>
    <t>Division Tables Booklets (5)</t>
  </si>
  <si>
    <t>08719924029838</t>
  </si>
  <si>
    <t>https://www.heutink.com/int/CmsData/Artikelen/Fotos/4/0/400_559554/400_559554_main_or_1.jpg</t>
  </si>
  <si>
    <t>Color-coded unit division combinations slips.</t>
  </si>
  <si>
    <t>2 sets of color-coded unit division combinations (equations) slips. 1 set of combinations for use with each of the two Division Working Charts. Each set is supplied in a separate plastic box.</t>
  </si>
  <si>
    <t>Problem Slips: Division Working Charts</t>
  </si>
  <si>
    <t>08719924029845</t>
  </si>
  <si>
    <t>https://www.heutink.com/int/CmsData/Artikelen/Fotos/4/0/400_560000/400_560000_main_or_1.jpg</t>
  </si>
  <si>
    <t>Pads of tables for multiples 1–100.</t>
  </si>
  <si>
    <t>1 pad (75 sheets) each of table a (1–50) and table b (51–100). Printed in red and black. Control charts included.</t>
  </si>
  <si>
    <t>Multiples Tables</t>
  </si>
  <si>
    <t>08719924029852</t>
  </si>
  <si>
    <t>https://www.heutink.com/int/CmsData/Artikelen/Fotos/4/0/400_560100/400_560100_main_or_1.jpg</t>
  </si>
  <si>
    <t>Pads of tables for factors 1–100.</t>
  </si>
  <si>
    <t>1 pad (75 sheets) each of table c (1–50) and table c (51–100). Printed in black. Control charts table d (1–50) and table d (51–100) are included.</t>
  </si>
  <si>
    <t>List Of Factors Tables</t>
  </si>
  <si>
    <t>08719924029869</t>
  </si>
  <si>
    <t>https://www.heutink.com/int/CmsData/Artikelen/Fotos/4/0/400_560200/400_560200_main_or_1.jpg</t>
  </si>
  <si>
    <t>Pads of tables for multiples of numbers.</t>
  </si>
  <si>
    <t>2 pads (75 sheets) each of table e.</t>
  </si>
  <si>
    <t>Multiples Of Numbers Tables</t>
  </si>
  <si>
    <t>08719924029883</t>
  </si>
  <si>
    <t>https://www.heutink.com/int/CmsData/Artikelen/Fotos/4/0/400_560600/400_560600_main_or_1.jpg</t>
  </si>
  <si>
    <t>Sheets of fraction equations for various operations.</t>
  </si>
  <si>
    <t>672 fraction equations printed on 28 sheets to be cut apart. 7 sheets each for addition and subtraction of fractions with like denominators, and multiplication and division of fractions by a whole number.</t>
  </si>
  <si>
    <t>Fraction Problems: Series 1</t>
  </si>
  <si>
    <t>08719924029890</t>
  </si>
  <si>
    <t>https://www.heutink.com/int/CmsData/Artikelen/Fotos/4/0/400_560710/400_560710_main_or_1.jpg</t>
  </si>
  <si>
    <t>Research sheets for fraction equivalence and reduction.</t>
  </si>
  <si>
    <t>50 each: Fraction Equivalent Research Sheets page 1, page 2 and reduction of fractions to their lowest terms. Includes 3 control charts.</t>
  </si>
  <si>
    <t>Fraction Equivalent Research Sheets</t>
  </si>
  <si>
    <t>08719924029906</t>
  </si>
  <si>
    <t>https://www.heutink.com/int/CmsData/Artikelen/Fotos/4/0/400_560800/400_560800_main_or_1.jpg</t>
  </si>
  <si>
    <t>Nomenclature cards for the Geometric Cabinet.</t>
  </si>
  <si>
    <t>2 sets of nomenclature cards. 1 set with separate labels and 1 control set labeled at the bottom. Printed in blue on white card stock.</t>
  </si>
  <si>
    <t>Geometric Cabinet Nomenclature Cards</t>
  </si>
  <si>
    <t>08719924029913</t>
  </si>
  <si>
    <t>https://www.heutink.com/int/CmsData/Artikelen/Fotos/4/0/400_561000/400_561000_main_or_1.jpg</t>
  </si>
  <si>
    <t>Labels for plane geometric shapes in the Geometric Cabinet.</t>
  </si>
  <si>
    <t>36 labels for the plane geometric shapes in the Geometric Cabinet.</t>
  </si>
  <si>
    <t>Geometric Beginning Labels</t>
  </si>
  <si>
    <t>08719924029920</t>
  </si>
  <si>
    <t>https://www.heutink.com/int/CmsData/Artikelen/Fotos/4/0/400_561100/400_561100_main_or_1.jpg</t>
  </si>
  <si>
    <t>Labels for sides and angles of shapes in the Geometric Cabinet.</t>
  </si>
  <si>
    <t>40 labels for labeling the sides and angles of, the shapes in the Geometric Cabinet.</t>
  </si>
  <si>
    <t>Geometric Cabinet Advanced Triangle Labels</t>
  </si>
  <si>
    <t>08719924029937</t>
  </si>
  <si>
    <t>https://www.heutink.com/int/CmsData/Artikelen/Fotos/4/0/400_561200/400_561200_main_or_1.jpg</t>
  </si>
  <si>
    <t>Phrases on cards for adjective exercises.</t>
  </si>
  <si>
    <t>64 phrases on cards.</t>
  </si>
  <si>
    <t>Detective Adjective Exercise Commands</t>
  </si>
  <si>
    <t>08719924029944</t>
  </si>
  <si>
    <t>https://www.heutink.com/int/CmsData/Artikelen/Fotos/4/0/400_561500/400_561500_main_or_1.jpg</t>
  </si>
  <si>
    <t>Commands for activities with the Geometric Solids.</t>
  </si>
  <si>
    <t>63 commands for activities with the Geometric Solids and related solid geometric forms in the environment.</t>
  </si>
  <si>
    <t>Commands For The Geometric Solids</t>
  </si>
  <si>
    <t>08719924029968</t>
  </si>
  <si>
    <t>https://www.heutink.com/int/CmsData/Artikelen/Fotos/4/0/400_562000/400_562000_main_or_1.jpg</t>
  </si>
  <si>
    <t>Cards naming animals and their homes.</t>
  </si>
  <si>
    <t>41 different wild and domestic animals printed on white card stock. 82 cards naming animal and home and 41 control cards. Title cards included.</t>
  </si>
  <si>
    <t>Animals And Their Homes</t>
  </si>
  <si>
    <t>08719924029975</t>
  </si>
  <si>
    <t>https://www.heutink.com/int/CmsData/Artikelen/Fotos/4/0/400_562100/400_562100_main_or_1.jpg</t>
  </si>
  <si>
    <t>Cards naming animals and their sounds.</t>
  </si>
  <si>
    <t>22 different domestic and 18 wild animals printed on white card stock. 80 cards naming animal and sound and 40 control cards. Title cards included.</t>
  </si>
  <si>
    <t>Animals And Their Sounds</t>
  </si>
  <si>
    <t>08719924029982</t>
  </si>
  <si>
    <t>https://www.heutink.com/int/CmsData/Artikelen/Fotos/4/0/400_562200/400_562200_main_or_1.jpg</t>
  </si>
  <si>
    <t>Cards naming animals and their young.</t>
  </si>
  <si>
    <t>29 wild and domestic animals and their young printed on white card stock. 58 cards naming animal and young and 29 control cards. Title cards included.</t>
  </si>
  <si>
    <t>Animals And Their Young</t>
  </si>
  <si>
    <t>08719924029999</t>
  </si>
  <si>
    <t>https://www.heutink.com/int/CmsData/Artikelen/Fotos/4/0/400_562300/400_562300_main_or_1.jpg</t>
  </si>
  <si>
    <t>Cards naming male, female, and young animals.</t>
  </si>
  <si>
    <t>27 different wild and domestic animal names printed on white card stock. 112 cards naming the male, female and young and 27 control cards. Title cards included.</t>
  </si>
  <si>
    <t>Animal Names</t>
  </si>
  <si>
    <t>08719924030001</t>
  </si>
  <si>
    <t>https://www.heutink.com/int/CmsData/Artikelen/Fotos/4/0/400_562400/400_562400_main_or_1.jpg</t>
  </si>
  <si>
    <t>Cards naming animals and their groups.</t>
  </si>
  <si>
    <t>38 different wild and domestic animals printed on white card stock. 76 cards naming animal and group and 38 control cards. Title cards included.</t>
  </si>
  <si>
    <t>Animals And Their Groups</t>
  </si>
  <si>
    <t>08719924030018</t>
  </si>
  <si>
    <t>https://www.heutink.com/int/CmsData/Artikelen/Fotos/4/0/400_562700/400_562700_main_or_1.jpg</t>
  </si>
  <si>
    <t>Nomenclature cards for the Botany Cabinet.</t>
  </si>
  <si>
    <t>A set of nomenclature cards with separate labels and 1 control set labeled at the bottom. Printed in green on white card stock.</t>
  </si>
  <si>
    <t>Botany Cabinet: Nomenclature Cards</t>
  </si>
  <si>
    <t>08719924030025</t>
  </si>
  <si>
    <t>https://www.heutink.com/int/CmsData/Artikelen/Fotos/4/0/400_563300/400_563300_main_or_1.jpg</t>
  </si>
  <si>
    <t>Phonetic words in large letters for reading practice.</t>
  </si>
  <si>
    <t>Phonetic words in large letters with red consonants and blue vowels printed on white card stock. 80 different words with 3 to 7 letters.</t>
  </si>
  <si>
    <t>Phonetic Flash Cards</t>
  </si>
  <si>
    <t>08719924030032</t>
  </si>
  <si>
    <t>https://www.heutink.com/int/CmsData/Artikelen/Fotos/4/0/400_563400/400_563400_main_or_1.jpg</t>
  </si>
  <si>
    <t>Cards with pictures and matching labels for phonetic practice.</t>
  </si>
  <si>
    <t>160 cards with a single object pictured on each card. Includes matching labels. Printed in black on white card stock.</t>
  </si>
  <si>
    <t>Phonetic Pictures And Labels</t>
  </si>
  <si>
    <t>08719924030049</t>
  </si>
  <si>
    <t>https://www.heutink.com/int/CmsData/Artikelen/Fotos/4/0/400_563500/400_563500_main_or_1.jpg</t>
  </si>
  <si>
    <t>Cards for beginning phonetic reading.</t>
  </si>
  <si>
    <t>85 cards printed with red consonants and blue vowels for beginning phonetic reading. One phonetic word isolated on each card.</t>
  </si>
  <si>
    <t>Phonetic Reading Cards</t>
  </si>
  <si>
    <t>08719924030056</t>
  </si>
  <si>
    <t>https://www.heutink.com/int/CmsData/Artikelen/Fotos/4/0/400_563700/400_563700_main_or_1.jpg</t>
  </si>
  <si>
    <t>Booklets presenting basic phonogram sounds.</t>
  </si>
  <si>
    <t>A complete set of 45 spiral bound booklets, 9 pages each. Each booklet presents a basic phonogram sound with 8 different words (1 word per page) showing spelling variations. The isolated sound on each page is printed in red.</t>
  </si>
  <si>
    <t>Phonogram Booklets</t>
  </si>
  <si>
    <t>08719924030063</t>
  </si>
  <si>
    <t>https://www.heutink.com/int/CmsData/Artikelen/Fotos/4/0/400_563800/400_563800_main_or_1.jpg</t>
  </si>
  <si>
    <t>Cards for basic phonogram sounds and spelling variations.</t>
  </si>
  <si>
    <t>A set of 64 cards that&amp;nbsp;present the basic phonogram sounds and spelling variations. All but 5 cards have an illustration that identifies the sound, and all sounds in the words are phonetic except for those with isolated difficulty. Phonograms are printed in red in the first word of each card.</t>
  </si>
  <si>
    <t>Phonogram Cards</t>
  </si>
  <si>
    <t>08719924030070</t>
  </si>
  <si>
    <t>https://www.heutink.com/int/CmsData/Artikelen/Fotos/4/0/400_564100/400_564100_main_or_1.jpg</t>
  </si>
  <si>
    <t>Adjective and noun cards for logical exercises.</t>
  </si>
  <si>
    <t>Over 100 adjectives and nouns included. Some adjectives are logical with some nouns and illogical with other nouns. Back of cards are color coded blue (adjective) and black (noun).</t>
  </si>
  <si>
    <t>Logical Adjective Exercise</t>
  </si>
  <si>
    <t>08719924030087</t>
  </si>
  <si>
    <t>https://www.heutink.com/int/CmsData/Artikelen/Fotos/4/0/400_564200/400_564200_main_or_1.jpg</t>
  </si>
  <si>
    <t>Develop logical thinking with over 100 adverbs and verbs. Color-coded for easy learning.</t>
  </si>
  <si>
    <t>Over 100 adverbs and verbs included in the set. Some adverbs are logical with some verbs and illogical with other verbs. Back of cards are color coded orange (adverb) and red (verb).</t>
  </si>
  <si>
    <t>Logical Adverb Exercise</t>
  </si>
  <si>
    <t>08719924030094</t>
  </si>
  <si>
    <t>https://www.heutink.com/int/CmsData/Artikelen/Fotos/4/0/400_564300/400_564300_main_or_1.jpg</t>
  </si>
  <si>
    <t>Master singular and plural nouns with 128 examples. Interactive and engaging for young learners.</t>
  </si>
  <si>
    <t>A set of 9 reading and control sample cards list over 128 nouns that are pluralized by adding s, es, ies or ves. The individual noun and ending cards are printed so that an ending card can be placed next to the noun to make it plural.</t>
  </si>
  <si>
    <t>Singular And Plural Noun Exercises</t>
  </si>
  <si>
    <t>08719924030100</t>
  </si>
  <si>
    <t>https://www.heutink.com/int/CmsData/Artikelen/Fotos/4/0/400_564800/400_564800_main_or_1.jpg</t>
  </si>
  <si>
    <t>Enhance reading skills with 122 sight words. Essential for early literacy development.</t>
  </si>
  <si>
    <t>122 cards printed on white card stock. These sight words do not follow the normal rules so must be memorized.</t>
  </si>
  <si>
    <t>Puzzle Words</t>
  </si>
  <si>
    <t>08719924030117</t>
  </si>
  <si>
    <t>https://www.heutink.com/int/CmsData/Artikelen/Fotos/4/0/400_564910/400_564910_main_or_1.jpg</t>
  </si>
  <si>
    <t>A graded series of beginning books with isolated pictures and words.</t>
  </si>
  <si>
    <t>First Books</t>
  </si>
  <si>
    <t>08719924030124</t>
  </si>
  <si>
    <t>https://www.heutink.com/int/CmsData/Artikelen/Fotos/4/0/400_565000/400_565000_main_or_1.jpg</t>
  </si>
  <si>
    <t>Set of 18 booklets designed for easy reading practice.</t>
  </si>
  <si>
    <t>A set of 18 booklets.</t>
  </si>
  <si>
    <t>Easy Reading Booklets</t>
  </si>
  <si>
    <t>08719924030131</t>
  </si>
  <si>
    <t>https://www.heutink.com/int/CmsData/Artikelen/Fotos/4/0/400_565100/400_565100_main_or_1.jpg</t>
  </si>
  <si>
    <t>12 different poems to inspire young readers.</t>
  </si>
  <si>
    <t>12 different poems.</t>
  </si>
  <si>
    <t>Illustrated Poems</t>
  </si>
  <si>
    <t>08719924030148</t>
  </si>
  <si>
    <t>https://www.heutink.com/int/CmsData/Artikelen/Fotos/4/0/400_565300/400_565300_main_or_1.jpg</t>
  </si>
  <si>
    <t>150 verb commands for action-based learning.</t>
  </si>
  <si>
    <t>60 1-word verb commands printed in black on red cards. 90 1-word verb commands printed in red on white cards.</t>
  </si>
  <si>
    <t>Simple Commands: Set 1</t>
  </si>
  <si>
    <t>08719924030155</t>
  </si>
  <si>
    <t>https://www.heutink.com/int/CmsData/Artikelen/Fotos/4/0/400_565400/400_565400_main_or_1.jpg</t>
  </si>
  <si>
    <t>140 simple sentence cards for interactive learning.</t>
  </si>
  <si>
    <t>140 simple sentence cards printed on white card stock showing actions the child can perform.</t>
  </si>
  <si>
    <t>Simple Commands: Set 2</t>
  </si>
  <si>
    <t>08719924030162</t>
  </si>
  <si>
    <t>https://www.heutink.com/int/CmsData/Artikelen/Fotos/4/0/400_565500/400_565500_main_or_1.jpg</t>
  </si>
  <si>
    <t>127 cards for mastering articles, adjectives, conjunctions, and prepositions.</t>
  </si>
  <si>
    <t>For exercises using the article, adjective, conjunction and preposition. 127 cards.</t>
  </si>
  <si>
    <t>Grammar Exercises</t>
  </si>
  <si>
    <t>08719924030179</t>
  </si>
  <si>
    <t>https://www.heutink.com/int/CmsData/Artikelen/Fotos/4/0/400_565600/400_565600_main_or_1.jpg</t>
  </si>
  <si>
    <t>120 prepositions and conjunction exercises for foundational grammar skills.</t>
  </si>
  <si>
    <t>120 prepositions used for introductory exercises. The only conjunction provided is the word ‘and’. The cards have a comma on the reverse side for appropriate conjunction exercises.</t>
  </si>
  <si>
    <t>Conjunction And Prepositions</t>
  </si>
  <si>
    <t>08719924030186</t>
  </si>
  <si>
    <t>https://www.heutink.com/int/CmsData/Artikelen/Fotos/4/0/400_565700/400_565700_main_or_1.jpg</t>
  </si>
  <si>
    <t>83 word labels for farm-related vocabulary.</t>
  </si>
  <si>
    <t>83 word labels.</t>
  </si>
  <si>
    <t>Noun Labels For The Farm</t>
  </si>
  <si>
    <t>08719924030193</t>
  </si>
  <si>
    <t>https://www.heutink.com/int/CmsData/Artikelen/Fotos/4/0/400_565800/400_565800_main_or_1.jpg</t>
  </si>
  <si>
    <t>128 article-adjective-noun phrases for farm-themed learning.</t>
  </si>
  <si>
    <t>128 article-adjective-noun phrases on labels.</t>
  </si>
  <si>
    <t>Adjective Labels For The Farm</t>
  </si>
  <si>
    <t>08719924030209</t>
  </si>
  <si>
    <t>https://www.heutink.com/int/CmsData/Artikelen/Fotos/4/0/400_565900/400_565900_main_or_1.jpg</t>
  </si>
  <si>
    <t>32 sets of adjectives for learning degrees of comparison.</t>
  </si>
  <si>
    <t>32 sets of adjectives - 96 words in total. Includes ordinal and cardinal names for 1 to 10. Supplied in a plastic box.</t>
  </si>
  <si>
    <t>Positive - Comparative - Superlative</t>
  </si>
  <si>
    <t>08719924030216</t>
  </si>
  <si>
    <t>https://www.heutink.com/int/CmsData/Artikelen/Fotos/4/0/400_566000/400_566000_main_or_1.jpg</t>
  </si>
  <si>
    <t>Writing Paper: Blue Lines – 2 x 8.5 in – (500)</t>
  </si>
  <si>
    <t>08719924030223</t>
  </si>
  <si>
    <t>https://www.heutink.com/int/CmsData/Artikelen/Fotos/4/0/400_566100/400_566100_main_or_1.jpg</t>
  </si>
  <si>
    <t>Writing Paper: Blue Lines – 4 x 8.5 in – (500)</t>
  </si>
  <si>
    <t>08719924030230</t>
  </si>
  <si>
    <t>https://www.heutink.com/int/CmsData/Artikelen/Fotos/4/0/400_566200/400_566200_main_or_1.jpg</t>
  </si>
  <si>
    <t>Writing Paper: Blue Lines – 4.25 x 5.5 in – (500)</t>
  </si>
  <si>
    <t>08719924030247</t>
  </si>
  <si>
    <t>https://www.heutink.com/int/CmsData/Artikelen/Fotos/4/0/400_566300/400_566300_main_or_1.jpg</t>
  </si>
  <si>
    <t>Writing Paper: Blue Lines – 2.75 x 7 in – (500)</t>
  </si>
  <si>
    <t>08719924030254</t>
  </si>
  <si>
    <t>https://www.heutink.com/int/CmsData/Artikelen/Fotos/4/0/400_566400/400_566400_main_or_1.jpg</t>
  </si>
  <si>
    <t>Writing Paper: Blue Lines – 7 x 8.5 in – (500)</t>
  </si>
  <si>
    <t>08719924030261</t>
  </si>
  <si>
    <t>https://www.heutink.com/int/CmsData/Artikelen/Fotos/4/0/400_566500/400_566500_main_or_1.jpg</t>
  </si>
  <si>
    <t>Writing Paper: Blue Lines – 8.5 x 11 in – (500)</t>
  </si>
  <si>
    <t>08719924030278</t>
  </si>
  <si>
    <t>https://www.heutink.com/int/CmsData/Artikelen/Fotos/4/0/400_566800/400_566800_main_or_1.jpg</t>
  </si>
  <si>
    <t>Writing Paper: Green Lines – 7 x 8.5 in – (500)</t>
  </si>
  <si>
    <t>08719924030285</t>
  </si>
  <si>
    <t>https://www.heutink.com/int/CmsData/Artikelen/Fotos/4/0/400_566900/400_566900_main_or_1.jpg</t>
  </si>
  <si>
    <t>Writing Paper: Green Lines – 8.5 x 11 in – (500)</t>
  </si>
  <si>
    <t>31</t>
  </si>
  <si>
    <t>08719924030292</t>
  </si>
  <si>
    <t>https://www.heutink.com/int/CmsData/Artikelen/Fotos/4/0/400_567700/400_567700_main_or_1.jpg</t>
  </si>
  <si>
    <t>14 sequential exercises to develop scissor skills.</t>
  </si>
  <si>
    <t>14 sequential exercises used for the development of scissors mastery. Narrow strips are for single-cut exercises and wide strips for multiple cuts. 14 different strips provide progressive levels of difficulty. Includes: micro-perforated pads for easy removal of individual cutting strips and convenient storage, 3400 strips: 8-10/sheet, 50 sheets/pad and instructions.</t>
  </si>
  <si>
    <t>Scissors Exercises</t>
  </si>
  <si>
    <t>695</t>
  </si>
  <si>
    <t>08719924030308</t>
  </si>
  <si>
    <t>https://www.heutink.com/int/CmsData/Artikelen/Fotos/4/0/400_568200/400_568200_main_or_1.jpg</t>
  </si>
  <si>
    <t>Complete set of cards and labels for bell exercises.</t>
  </si>
  <si>
    <t>A complete set of printed cards, labels, control strips and control booklets for use with the book ‘Sensorial Exploration and Notation with the Bells’. Contains: major scale pattern cards, nomenclature cards, grading cards, description cards, and control strips and booklets.</t>
  </si>
  <si>
    <t>Bells Support Materials Set</t>
  </si>
  <si>
    <t>08719924030322</t>
  </si>
  <si>
    <t>https://www.heutink.com/int/CmsData/Artikelen/Fotos/4/0/400_568600/400_568600_main_or_1.jpg</t>
  </si>
  <si>
    <t>Introduces fundamentals of child development from a Montessori perspective.</t>
  </si>
  <si>
    <t>Eduardo Cuevas. The ‘Because No One Was Born A Parent’. DVD series introduces parents and educators to the fundamentals of child development from a Montessori perspective. The 4-disc set is a professional development tool for educators and administrators, includes the Workshop, plus an additional disc that introduces the concept of a Parent Study Program and a step-by-step model for setting one up.• 4 Disc Set</t>
  </si>
  <si>
    <t>DVD: Because No One Was Born A Parent...</t>
  </si>
  <si>
    <t>49119900</t>
  </si>
  <si>
    <t>08719924042646</t>
  </si>
  <si>
    <t>https://www.heutink.com/int/CmsData/Artikelen/Fotos/4/0/400_EC0301/400_EC0301_main_or_1.jpg</t>
  </si>
  <si>
    <t>Enhance visual discrimination by matching solid objects with plane figures. Durable plastic, pre-cut with rounded corners.</t>
  </si>
  <si>
    <t>Aimed at providing an extension to the pink tower activities, these cards measure 5.5" x 5.5" and help the children develop visual discrimination. By matching solid objects with plane figures children begin moving from concrete to abstract. All cards come pre-cut with rounded corners.</t>
  </si>
  <si>
    <t>Bases For Pink Tower</t>
  </si>
  <si>
    <t>291</t>
  </si>
  <si>
    <t>227</t>
  </si>
  <si>
    <t>08719924042653</t>
  </si>
  <si>
    <t>https://www.heutink.com/int/CmsData/Artikelen/Fotos/4/0/400_EC0302/400_EC0302_main_or_1.jpg</t>
  </si>
  <si>
    <t>Develop visual discrimination by matching solid objects with plane figures. Durable plastic, pre-cut with rounded corners.</t>
  </si>
  <si>
    <t>Aimed at providing an extension to the brown stair activities, these cards measure 5.5" x 8.5" and help the children develop visual discrimination. By matching solid objects with plane figures children begin moving from concrete to abstract. All cards come pre-cut with rounded corners.</t>
  </si>
  <si>
    <t>Bases For Brown Stairs</t>
  </si>
  <si>
    <t>810</t>
  </si>
  <si>
    <t>08719924042660</t>
  </si>
  <si>
    <t>https://www.heutink.com/int/CmsData/Artikelen/Fotos/4/0/400_EC0303/400_EC0303_main_or_1.jpg</t>
  </si>
  <si>
    <t>Understand patterns and relationships with knobless cylinders. Durable plastic, pre-cut with rounded corners.</t>
  </si>
  <si>
    <t>A 31 in x 31". matrix, displaying height and width. Used with the knobbless cylinders to help children understand patterns and relationships. Matrix printed on vinyl, while cards are printed on cover stock.</t>
  </si>
  <si>
    <t>Knobless Cylinder: Chart With Cards</t>
  </si>
  <si>
    <t>432</t>
  </si>
  <si>
    <t>08719924042677</t>
  </si>
  <si>
    <t>https://www.heutink.com/int/CmsData/Artikelen/Fotos/4/0/400_EC0304/400_EC0304_main_or_1.jpg</t>
  </si>
  <si>
    <t>Match knobless cylinders with displayed patterns. Durable plastic, pre-cut with rounded corners.</t>
  </si>
  <si>
    <t>14 individual 11" x 17" charts that prompt and challenge children to match the bases of the individual knobless cylinders with the displayed patterns. This extension is similar to the use of the Geometric Cabinet cards and is aimed at helping young children develop visual.</t>
  </si>
  <si>
    <t>Knobless Cylinder Patterns</t>
  </si>
  <si>
    <t>08719924042684</t>
  </si>
  <si>
    <t>https://www.heutink.com/int/CmsData/Artikelen/Fotos/4/0/400_EC0332/400_EC0332_main_or_1.jpg</t>
  </si>
  <si>
    <t>Learn to tell time with real pictures of analog clocks. Durable plastic, pre-cut with rounded corners.</t>
  </si>
  <si>
    <t>This packet includes four sets of real pictures of analog clocks telling time either to the hour or the half hour. Each set has 12 clock faces with its own label for a total of 96 cards. Each card has a self correcting control of error on the reverse side. Regardless of the finish you purchase, each card is individually cut with rounded corners.</t>
  </si>
  <si>
    <t>Telling Time (Beginning)</t>
  </si>
  <si>
    <t>08719924042691</t>
  </si>
  <si>
    <t>https://www.heutink.com/int/CmsData/Artikelen/Fotos/4/0/400_EC0340/400_EC0340_main_or_1.jpg</t>
  </si>
  <si>
    <t>Sequence months of the year with colorful, real photographs. Durable vinyl, pre-cut with rounded corners.</t>
  </si>
  <si>
    <t>Reinforce your childrens' sequencing of the months of the year with this colorful Timeline, color coded into four distinct seasons. Each section of the Timeline contains real photographs of events that characterize those seasons. The 5" x 65" long Timeline is constructed of vinyl so no lamination is required. The cards are cut with all the corners rounded.</t>
  </si>
  <si>
    <t>Seasons Timeline And Cards</t>
  </si>
  <si>
    <t>08719924042707</t>
  </si>
  <si>
    <t>https://www.heutink.com/int/CmsData/Artikelen/Fotos/4/0/400_EC0405/400_EC0405_main_or_1.jpg</t>
  </si>
  <si>
    <t>Classify vertebrates with real pictures. Includes mammals, birds, fish, amphibians, and reptiles. Durable plastic, pre-cut with rounded corners.</t>
  </si>
  <si>
    <t>Classification work with vertebrates from the five classes. 40 real pictures of vertebrates are provided with each animal isolated on a white background: 5 mammals, 5 birds, 5 fish, 5 amphibians, and 5 reptiles. Also provided are 5 separate labels one for each category of vertebrates. Each card measures 4" x 3.75" and comes pre-cut with rounded corners.</t>
  </si>
  <si>
    <t>Five Classes of Vertebrates Sorting Cards</t>
  </si>
  <si>
    <t>08719924042714</t>
  </si>
  <si>
    <t>https://www.heutink.com/int/CmsData/Artikelen/Fotos/4/0/400_EC0428B/400_EC0428B_main_or_1.jpg</t>
  </si>
  <si>
    <t>Match African animals with real photographs. Durable plastic, pre-cut with rounded corners.</t>
  </si>
  <si>
    <t>Each picture has the subject isolated on a white background, with real pictures that show every detail, these cards are aimed at giving children plenty of fun as they complete various matching games. This packet includes 12 photographs for a total of 24 cards depicting African animals.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</si>
  <si>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African Animals Matching Cards</t>
  </si>
  <si>
    <t>08719924042721</t>
  </si>
  <si>
    <t>https://www.heutink.com/int/CmsData/Artikelen/Fotos/4/0/400_EC0435B/400_EC0435B_main_or_1.jpg</t>
  </si>
  <si>
    <t>Match various dinosaurs with real photographs. Durable plastic, pre-cut with rounded corners.</t>
  </si>
  <si>
    <t>Each picture has the subject isolated on a white background, with pictures that show every detail, these cards are aimed at giving children plenty of fun as they complete various matching games. This packet includes 24 photographs for a total of 48 cards depicting various dinosaurs.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</si>
  <si>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Dinosaur Matching Cards</t>
  </si>
  <si>
    <t>08719924042738</t>
  </si>
  <si>
    <t>https://www.heutink.com/int/CmsData/Artikelen/Fotos/4/0/400_EC0451/400_EC0451_main_or_1.jpg</t>
  </si>
  <si>
    <t>Identify butterfly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</si>
  <si>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butterfly is isolated in full color while the rest of the parts are faded in gray. A full photo is included as a key reference so that students and teachers have access to the full look of the object in its realistic colors. 24 cards showing 8 different parts plus a key card in the standard sizes indicated below for a total of 27 cards. Regardless of the finish you purchase, each card is individually cut with rounded corners.</t>
  </si>
  <si>
    <t>Parts of a Butterfly (Insects)</t>
  </si>
  <si>
    <t>08719924042745</t>
  </si>
  <si>
    <t>https://www.heutink.com/int/CmsData/Artikelen/Fotos/4/0/400_EC0452/400_EC0452_main_or_1.jpg</t>
  </si>
  <si>
    <t>Identify spider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</si>
  <si>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spider is isolated in full color while the rest of the parts are faded in gray. A full photo is included as a key reference so that students and teachers have access to the full look of the object in its realistic colors. 21 cards showing 8 different parts plus a key card in the standard sizes indicated below for a total of 24 cards. Regardless of the finish you purchase, each card is individually cut with rounded corners.</t>
  </si>
  <si>
    <t>Parts of a Spider (Arachnid)</t>
  </si>
  <si>
    <t>08719924042752</t>
  </si>
  <si>
    <t>https://www.heutink.com/int/CmsData/Artikelen/Fotos/4/0/400_EC0453/400_EC0453_main_or_1.jpg</t>
  </si>
  <si>
    <t>Identify snail parts with color photography. Durable plastic, pre-cut with rounded corners.</t>
  </si>
  <si>
    <t>Parts of a Snail (Mollusk)</t>
  </si>
  <si>
    <t>08719924042769</t>
  </si>
  <si>
    <t>https://www.heutink.com/int/CmsData/Artikelen/Fotos/4/0/400_EC0455/400_EC0455_main_or_1.jpg</t>
  </si>
  <si>
    <t>Identify starfish parts with color photography. Durable plastic, pre-cut with rounded corners.</t>
  </si>
  <si>
    <t>Parts of a Starfish (Echinoderms)</t>
  </si>
  <si>
    <t>08719924042776</t>
  </si>
  <si>
    <t>https://www.heutink.com/int/CmsData/Artikelen/Fotos/4/0/400_EC0456/400_EC0456_main_or_1.jpg</t>
  </si>
  <si>
    <t>Identify bird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</si>
  <si>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bird is isolated in full color while the rest of the parts are faded in gray. A full photo is included as a key reference so that students and teachers have access to the full look of the object in its realistic colors. 27 cards showing 9 different parts plus a key card in the standard sizes indicated below for a total of 24 cards. Regardless of the finish you purchase, each card is individually cut with rounded corners.</t>
  </si>
  <si>
    <t>Parts of a Bird (Aves)</t>
  </si>
  <si>
    <t>08719924042783</t>
  </si>
  <si>
    <t>https://www.heutink.com/int/CmsData/Artikelen/Fotos/4/0/400_EC0457/400_EC0457_main_or_1.jpg</t>
  </si>
  <si>
    <t>Identify horse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</si>
  <si>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horse is isolated in full color while the rest of the parts are faded in gray. A full photo is included as a key reference so that students and teachers have access to the full look of the object in its realistic colors. 36 cards showing 12 different parts plus a key card in the standard sizes indicated below for a total of 39 cards. Regardless of the finish you purchase, each card is individually cut with rounded corners.</t>
  </si>
  <si>
    <t>Parts of a Horse (Mammals)</t>
  </si>
  <si>
    <t>08719924042790</t>
  </si>
  <si>
    <t>https://www.heutink.com/int/CmsData/Artikelen/Fotos/4/0/400_EC0458/400_EC0458_main_or_1.jpg</t>
  </si>
  <si>
    <t>Identify frog parts with color photography. Durable plastic, pre-cut with rounded corners.</t>
  </si>
  <si>
    <t>ETC Montessori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frog is isolated in full color while the rest of the parts are faded in gray. A full photo is included as a key reference so that students and teachers have access to the full look of the object in its realistic colors. 15 cards showing different parts plus a key card in the standard sizes indicated below for a total of 18 cards. Regardless of the finish you purchase, each card is individually cut with rounded corners.</t>
  </si>
  <si>
    <t>Parts of a Frog (Amphibians)</t>
  </si>
  <si>
    <t>08719924042806</t>
  </si>
  <si>
    <t>https://www.heutink.com/int/CmsData/Artikelen/Fotos/4/0/400_EC0459/400_EC0459_main_or_1.jpg</t>
  </si>
  <si>
    <t>Identify fish parts with color photography. Durable plastic, pre-cut with rounded corners.</t>
  </si>
  <si>
    <t xml:space="preserve">ETC Montessori pioneered the use and combination of black and white photography with full color pictures to point out individual parts of a whole. Similar to our elementary &amp;quot;parts of...&amp;quot; cards, here too we have implemented the use of this technique that has now become the accepted standard. Each part of the fish is isolated in full color while the rest of the parts are faded in gray. A full photo is included as a key reference so that students and teachers have access to the full look of the object in its realistic colors. 18 cards showing6 different parts plus a key card in the standard sizes indicated below for a total of 21 cards. Regardless of the finish you purchase, each card is individually cut with rounded corners.
</t>
  </si>
  <si>
    <t>Parts of a Fish (Osteichthyes)</t>
  </si>
  <si>
    <t>08719924042813</t>
  </si>
  <si>
    <t>https://www.heutink.com/int/CmsData/Artikelen/Fotos/4/0/400_EC0460/400_EC0460_main_or_1.jpg</t>
  </si>
  <si>
    <t>Identify turtle parts with color photography. Durable plastic, pre-cut with rounded corners.</t>
  </si>
  <si>
    <t>ETC Montessori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turtle is isolated in full color while the rest of the parts are faded in gray. A full photo is included as a key reference so that students and teachers have access to the full look of the object in its realistic colors. 36 cards showing 12 different parts plus a key card in the standard sizes indicated below for a total of 39 cards. Regardless of the finish you purchase, each card is individually cut with rounded corners.</t>
  </si>
  <si>
    <t>Parts of a Turtle (Reptile)</t>
  </si>
  <si>
    <t>08719924042820</t>
  </si>
  <si>
    <t>https://www.heutink.com/int/CmsData/Artikelen/Fotos/4/0/400_EC0461/400_EC0461_main_or_1.jpg</t>
  </si>
  <si>
    <t>Identify leaf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</si>
  <si>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leaf is isolated in full color while the rest of the parts are faded in gray. A full photo is included as a key reference so that students and teachers have access to the full look of the object in its realistic colors. 27 cards showing 9 different parts plus a key card in the standard sizes indicated below for a total of 30 cards. Regardless of the finish you purchase each card is individually cut with rounded corners.</t>
  </si>
  <si>
    <t>Parts of a Leaf</t>
  </si>
  <si>
    <t>08719924042837</t>
  </si>
  <si>
    <t>https://www.heutink.com/int/CmsData/Artikelen/Fotos/4/0/400_EC0462/400_EC0462_main_or_1.jpg</t>
  </si>
  <si>
    <t>Identify tree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</si>
  <si>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tree is isolated in full color while the rest of the parts are faded in gray. A full photo is included as a key reference so that students and teachers have access to the full look of the object in its realistic colors. 12 cards showing 4 different parts plus a key card in the standard sizes indicated below for a total of 15 cards. Regardless of the finish you purchase each card is individually cut with rounded corners.</t>
  </si>
  <si>
    <t>Parts of a Tree</t>
  </si>
  <si>
    <t>08719924042844</t>
  </si>
  <si>
    <t>https://www.heutink.com/int/CmsData/Artikelen/Fotos/4/0/400_EC0463/400_EC0463_main_or_1.jpg</t>
  </si>
  <si>
    <t>Identify flower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</si>
  <si>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flower is isolated in full color while the rest of the parts are faded in gray. A full photo is included as a key reference so that students and teachers have access to the full look of the object in its realistic colors. 21 cards showing 7 different parts plus a key card in the standard sizes indicated below for a total of 24 cards. Regardless of the finish you purchase each card is individually cut with rounded corners.</t>
  </si>
  <si>
    <t>Parts of a Flower</t>
  </si>
  <si>
    <t>08719924042851</t>
  </si>
  <si>
    <t>https://www.heutink.com/int/CmsData/Artikelen/Fotos/4/0/400_EC0466/400_EC0466_main_or_1.jpg</t>
  </si>
  <si>
    <t>Identify fruit parts with color photography. Durable plastic, pre-cut with rounded corners.</t>
  </si>
  <si>
    <t>ETC pioneered the use and combination of black and white photography with full color pictures to point out individual parts of a whole. Similar to our elementary "parts of..." cards, here too we have implemented the use of this technique that has now become the accepted standard. Each part of the fruit is isolated in full color while the rest of the parts are faded in gray. A full photo is included as a key reference so that students and teachers have access to the full look of the object in its realistic colors. 15 cards showing 5 different parts plus a key card in the standard sizes indicated below for a total of 18 cards. Regardless of the finish you purchase each card is individually cut with rounded corners.</t>
  </si>
  <si>
    <t>Parts of a Fruit</t>
  </si>
  <si>
    <t>16</t>
  </si>
  <si>
    <t>08719924042868</t>
  </si>
  <si>
    <t>https://www.heutink.com/int/CmsData/Artikelen/Fotos/4/0/400_EC0467A/400_EC0467A_main_or_1.jpg</t>
  </si>
  <si>
    <t>Identify various fruits with real photographs. Durable plastic, pre-cut with rounded corners.</t>
  </si>
  <si>
    <t>90 cards showing 30 real photographs of various fruits that children are usually familiar with. Each fruit is isolated on a white background while still keeping a natural look and making it easy for the child to identify the object. Regardless of the finish you purchase each card is individually cut with rounded corners.</t>
  </si>
  <si>
    <t>Fruits 3 Part Cards</t>
  </si>
  <si>
    <t>08719924042882</t>
  </si>
  <si>
    <t>https://www.heutink.com/int/CmsData/Artikelen/Fotos/4/0/400_EC0468A/400_EC0468A_main_or_1.jpg</t>
  </si>
  <si>
    <t>Identify various vegetables with real photographs. Durable plastic, pre-cut with rounded corners.</t>
  </si>
  <si>
    <t>48 cards showing 16 real photographs of various vegetables. Each vegetable is isolated on a white background while still keeping a natural look and making it easy for the child to identify the object. Representative vegetables from the following categories:
• stalks
• leaf stalks
• flower buds
• roots
• bulb
• underground stems
• fruit
• seeds 
Regardless of the finish you purchase each card is individually cut with rounded corners.</t>
  </si>
  <si>
    <t>Vegetables 3 Part Cards</t>
  </si>
  <si>
    <t>08719924042899</t>
  </si>
  <si>
    <t>https://www.heutink.com/int/CmsData/Artikelen/Fotos/4/0/400_EC0468B/400_EC0468B_main_or_1.jpg</t>
  </si>
  <si>
    <t>Match various vegetables with real photographs. Durable plastic, pre-cut with rounded corners.</t>
  </si>
  <si>
    <t>Each picture has the subject isolated on a white background, with real pictures that show every detail. These cards are aimed at giving children plenty of fun as they complete various matching games. This packet includes 16 photographs for a total of 32 cards depicting common vegetables that children are familiar with.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</si>
  <si>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Vegetables Matching Cards</t>
  </si>
  <si>
    <t>08719924042905</t>
  </si>
  <si>
    <t>https://www.heutink.com/int/CmsData/Artikelen/Fotos/4/0/400_EC0469A/400_EC0469A_main_or_1.jpg</t>
  </si>
  <si>
    <t>Identify various flowers with real photographs. Durable plastic, pre-cut with rounded corners.</t>
  </si>
  <si>
    <t>75 cards showing 25 real photographs of various flowers that children are usually familiar with at home or at school. Each flower is isolated on a white background. Each picture has has been carefully chosen with attention to detail, color and resolution making it not only beautiful to look at but easy for the child to identify. Regardless of the finish you purchase each card is individually cut with rounded corners.</t>
  </si>
  <si>
    <t>Flowers 3 Part Cards</t>
  </si>
  <si>
    <t>08719924042912</t>
  </si>
  <si>
    <t>https://www.heutink.com/int/CmsData/Artikelen/Fotos/4/0/400_EC0469B/400_EC0469B_main_or_1.jpg</t>
  </si>
  <si>
    <t>Match various flowers with real photographs. Durable plastic, pre-cut with rounded corners.</t>
  </si>
  <si>
    <t>Each picture has the subject isolated on a white background, with real pictures that show every detail. These cards are aimed at giving children plenty of fun as they complete various matching games. This packet includes 24 photographs for a total of 48 cards depicting flowers.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</si>
  <si>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Flowers Matching Cards</t>
  </si>
  <si>
    <t>08719924042929</t>
  </si>
  <si>
    <t>https://www.heutink.com/int/CmsData/Artikelen/Fotos/4/0/400_EC0477A/400_EC0477A_main_or_1.jpg</t>
  </si>
  <si>
    <t>Identify various pets with real photographs. Durable plastic, pre-cut with rounded corners.</t>
  </si>
  <si>
    <t>36 cards showing 12 real photographs of various pets that children are usually familiar with either from home, the class or the petting farm. Each pet is isolated on a white background. Regardless of whether you purchase this set laminated or unlaminated, each card is individually cut with rounded corners. Printed on 65lb cover stock. Used for early reading activities.</t>
  </si>
  <si>
    <t>Pets 3 Part Cards</t>
  </si>
  <si>
    <t>278</t>
  </si>
  <si>
    <t>08719924042943</t>
  </si>
  <si>
    <t>https://www.heutink.com/int/CmsData/Artikelen/Fotos/4/0/400_EC04812/400_EC04812_main_or_1.jpg</t>
  </si>
  <si>
    <t>Develop pattern recognition with life science concepts. Durable plastic, pre-cut with rounded corners.</t>
  </si>
  <si>
    <t>Young children are often aware of patterns in their home and environment before they enter school. Children are familiar with the patterns of breakfast, lunch, and dinner; the sequence of a favorite story; and the rising and setting of the sun every day, but may not see these as patterns. Patterning is a skill that provides development in both the language and the math areas of the classroom. Used as a pre-reading activity children develop visual discrimination, tracking, and verbal communication skills. Mathematically, working with patterns helps young children to predict, discuss relationships and functions, and provides experience with symbols representing ideas. This shelf work is designed to be in the cultural area and has within the scope of the activity several concepts presented in botany, geography, and zoology. This material is organized in the following way and should easily lead the child from the simple repetition of two, three, and four part patterns, to the more complex work of discerning a pattern with only a few pieces shown, and finally matching patterns that have different symbols but the same orientation. This work is intended to provide experiences for all three age groups of the early childhood classroom.</t>
  </si>
  <si>
    <t>Looking For Patterns In Life Science</t>
  </si>
  <si>
    <t>11</t>
  </si>
  <si>
    <t>08719924042967</t>
  </si>
  <si>
    <t>https://www.heutink.com/int/CmsData/Artikelen/Fotos/4/0/400_EC0527A/400_EC0527A_main_or_1.jpg</t>
  </si>
  <si>
    <t>Identify various transportation methods with real photographs. Durable plastic, pre-cut with rounded corners.</t>
  </si>
  <si>
    <t>60 cards showing 20 real photographs of various items that are used for transportation including motor home, quad, air ballon, ship, train, helicopter and more. Each item is isolated on the picture making it easy for the child to identify the object. Laminated or not each card is individually cut and every corner is rounded. Printed on 65lb cover stock.</t>
  </si>
  <si>
    <t>Transportation 3 Part Cards</t>
  </si>
  <si>
    <t>08719924042974</t>
  </si>
  <si>
    <t>https://www.heutink.com/int/CmsData/Artikelen/Fotos/4/0/400_EC0527B/400_EC0527B_main_or_1.jpg</t>
  </si>
  <si>
    <t>Match various transportation methods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</si>
  <si>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20 photographs for a total of 40 cards depicting various objects used for transportation.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</si>
  <si>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Transportation Matching Cards</t>
  </si>
  <si>
    <t>08719924042981</t>
  </si>
  <si>
    <t>https://www.heutink.com/int/CmsData/Artikelen/Fotos/4/0/400_EC0530A/400_EC0530A_main_or_1.jpg</t>
  </si>
  <si>
    <t>Identify various construction machines with real photographs. Durable plastic, pre-cut with rounded corners.</t>
  </si>
  <si>
    <t>32 cards showing 16 different construction machines. Children love to look and talk about trucks, excavators, bulldozers or compactors. Each item is clearly depicted on the card with incredible detail and clarity. Regardless of whether you purchase this set laminated or unlaminated, each card is individually cut with rounded corners. Printed on 65lb cover stock.</t>
  </si>
  <si>
    <t>Construction Equipment 3 Part Cards</t>
  </si>
  <si>
    <t>08719924042998</t>
  </si>
  <si>
    <t>https://www.heutink.com/int/CmsData/Artikelen/Fotos/4/0/400_EC0530B/400_EC0530B_main_or_1.jpg</t>
  </si>
  <si>
    <t>Match various construction machines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</si>
  <si>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16 photographs for a total of 32 cards depicting various construction vehicles.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</si>
  <si>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Construction Equipment Matching Cards</t>
  </si>
  <si>
    <t>08719924043001</t>
  </si>
  <si>
    <t>https://www.heutink.com/int/CmsData/Artikelen/Fotos/4/0/400_EC0535/400_EC0535_main_or_1.jpg</t>
  </si>
  <si>
    <t>Learn about community helpers with plastic figures. Durable plastic, pre-cut with rounded corners.</t>
  </si>
  <si>
    <t>Children understand that everybody is connected in one way or another. Everybody has a job to do and that job ultimately affects the community that we all live". This activity looks at four types of community helpers and includes plastic figures as well as Teacher Presentation Activities:
• Chef
• Fireman
• Pilot
• Police Officer
• Postal Carrier
• Veterinarian
• Construction Worker
This is an excellent activity to get the children talking about work, responsibility, and helping each other.</t>
  </si>
  <si>
    <t>Community Helpers with Figures</t>
  </si>
  <si>
    <t>08719924043018</t>
  </si>
  <si>
    <t>https://www.heutink.com/int/CmsData/Artikelen/Fotos/4/0/400_EC0538/400_EC0538_main_or_1.jpg</t>
  </si>
  <si>
    <t>Identify North American animals and their tracks. Durable plastic, pre-cut with rounded corners.</t>
  </si>
  <si>
    <t>This set includes three part cards of North American animals and their tracks. Comes complete with 12 plastic figures depicting the following animals:
• Cougar
• Raccoon
• Wolf
• Pronghorn
• Elk
• Bear
• River Otter
• Bison
• Moose
• Beaver
• Bighorn
• Mountain Goat
Each card comes pre-cut with all the corners rounded. Cards include a picture of the animal and its tracks, a separate card showing only the tracks, a separate card showing only the animal, labels to use as 3 part cards, and a blank card with a label for you to place the figure.</t>
  </si>
  <si>
    <t>North American Animal Tracks With Objects</t>
  </si>
  <si>
    <t>08719924059033</t>
  </si>
  <si>
    <t>https://www.heutink.com/int/CmsData/Artikelen/Fotos/4/0/400_EC0576/400_EC0576_main_or_1.jpg</t>
  </si>
  <si>
    <t>World Oceans 3 Part Cards</t>
  </si>
  <si>
    <t>08719924059026</t>
  </si>
  <si>
    <t>https://www.heutink.com/int/CmsData/Artikelen/Fotos/4/0/400_EC0577/400_EC0577_main_or_1.jpg</t>
  </si>
  <si>
    <t>World Continents And Hemispheres 3 Part</t>
  </si>
  <si>
    <t>492</t>
  </si>
  <si>
    <t>228</t>
  </si>
  <si>
    <t>08719924043025</t>
  </si>
  <si>
    <t>https://www.heutink.com/int/CmsData/Artikelen/Fotos/4/0/400_EC0579/400_EC0579_main_or_1.jpg</t>
  </si>
  <si>
    <t>Identify animals from each continent with real photographs. Durable plastic, pre-cut with rounded corners.</t>
  </si>
  <si>
    <t>We have taken each continent and provided examples of animals from each one. We didn't stop there though, we tried to provide 2 examples from each of the following categories: Mammals Arthropods Birds Fish Reptiles Amphibians Each card is color coded and printed on both sides. The front side contains the animal completely isolated on a white background while the back side contains a color coded map of the continent. Total of 88 pre-cut cards including the continents, with all corners rounded. Each card measures 3.75"x5".</t>
  </si>
  <si>
    <t>Animals Of The Seven Continents</t>
  </si>
  <si>
    <t>292</t>
  </si>
  <si>
    <t>229</t>
  </si>
  <si>
    <t>08719924043032</t>
  </si>
  <si>
    <t>https://www.heutink.com/int/CmsData/Artikelen/Fotos/4/0/400_EC0603/400_EC0603_main_or_1.jpg</t>
  </si>
  <si>
    <t>Develop phonemic awareness with rhyming objects. Durable plastic, pre-cut with rounded corners.</t>
  </si>
  <si>
    <t>The purpose of rhyming is to provide practice in discriminating speech sounds in words which leads to beginning reading. These activities will develop phonemic awareness as well as listening skills and intonation patterns of the spoken language. The program is designed with four different sets progressing from concrete to abstract. Set 1 has 12 rhyming objects which the child places in pairs on the rhyming boards. Set 2 contains 8 objects that rhyme with pictures that are found on the rhyming boards. Set 3 contains 10 rhyming boards with one picture printed on one side of each board and 10 separate cards that contain other pictures which the child has to decide where to place them. Set 4 contains 30 boards with four pictures on each board where the child is asked to identify the pictures that rhyme.</t>
  </si>
  <si>
    <t>Rhyming Activities With Objects</t>
  </si>
  <si>
    <t>08719924043049</t>
  </si>
  <si>
    <t>https://www.heutink.com/int/CmsData/Artikelen/Fotos/4/0/400_EC0604A/400_EC0604A_main_or_1.jpg</t>
  </si>
  <si>
    <t>Learn familiar nursery rhymes with characteristic pictures. Durable plastic, pre-cut with rounded corners.</t>
  </si>
  <si>
    <t>The purpose of rhyming is to provide practice in discriminating speech sounds in words which leads to beginning reading. These activities will develop phonemic awareness as well as listening skills and intonation patterns of the spoken language. This set of rhymes includes 10 of the most familiar rhymes that many children grow up with. Each rhyme is on an 8.5" x 11" chart with a characteristic picture on the front while the rhyme is on the back. An excellent way to teach rhymes and promote discussions and understanding.</t>
  </si>
  <si>
    <t>Nursery Rhymes Kit 1</t>
  </si>
  <si>
    <t>08719924043056</t>
  </si>
  <si>
    <t>https://www.heutink.com/int/CmsData/Artikelen/Fotos/4/0/400_EC0604B/400_EC0604B_main_or_1.jpg</t>
  </si>
  <si>
    <t>Learn additional nursery rhymes with characteristic pictures. Durable plastic, pre-cut with rounded corners.</t>
  </si>
  <si>
    <t>The purpose of rhyming is to provide practice in discriminating speech sounds in words which leads to beginning reading. These activities will develop phonemic awareness as well as listening skills and intonation patterns of the spoken language. This second set of rhymes includes 10 rhymes that will arouse curiosity in many children as you read them or as they look at the pictures. Each rhyme is on an 8.5" x 11" chart with a characteristic picture on the front while the rhyme is on the back. An excellent way to teach rhymes and promote discussions and understanding.</t>
  </si>
  <si>
    <t>Nursery Rhymes Kit 2</t>
  </si>
  <si>
    <t>08719924043063</t>
  </si>
  <si>
    <t>https://www.heutink.com/int/CmsData/Artikelen/Fotos/4/0/400_EC0605A/400_EC0605A_main_or_1.jpg</t>
  </si>
  <si>
    <t>Identify young animals with real photographs. Durable plastic, pre-cut with rounded corners.</t>
  </si>
  <si>
    <t>The series of animal young, animal groups, animal homes is designed to be a combination of the regular 3 part cards with characteristics and the pedagogy of word association activities. Because this set of cards is used primarily as vocabulary building, students use the pictures as a que in building word recognition. The set Animal Young includes cards for:
• duck
• chicken
• cow
• goat
• pig
• sheep
• cat
• fox
• horse
• bear
• deer
• kangaroo
• swan
• mountain lion
• whale
• goose
Regardless of the finish you purchase, each card is individually cut with rounded corners.</t>
  </si>
  <si>
    <t>Animal Young 3 Part Cards</t>
  </si>
  <si>
    <t>08719924043070</t>
  </si>
  <si>
    <t>https://www.heutink.com/int/CmsData/Artikelen/Fotos/4/0/400_EC0605B/400_EC0605B_main_or_1.jpg</t>
  </si>
  <si>
    <t>Identify animal groups with real photographs. Durable plastic, pre-cut with rounded corners.</t>
  </si>
  <si>
    <t>The series of animal young, animal groups, animal homes is designed to be a combination of the regular 3 part cards with characteristics and the pedagogy of word association activities. Because this set of cards is used primarily as vocabulary building students use the pictures as a que in building word recognition. The set Animal Groups includes cards for:
• sheep
• bee
• fish
• chick
• lion
• ant
• bison
• whale
• puppy
• swan
• oyster
• quail
• pigeon
• grasshopper
• gorilla
Regardless of the finish you purchase, each card is individually cut with rounded corners.</t>
  </si>
  <si>
    <t>Animal Groups 3 Part Cards</t>
  </si>
  <si>
    <t>08719924043087</t>
  </si>
  <si>
    <t>https://www.heutink.com/int/CmsData/Artikelen/Fotos/4/0/400_EC0605C/400_EC0605C_main_or_1.jpg</t>
  </si>
  <si>
    <t>Identify animal homes with real photographs. Durable plastic, pre-cut with rounded corners.</t>
  </si>
  <si>
    <t>The series of animal young, animal groups, animal homes is designed to be a combination of the regular 3 part cards with characteristics and the pedagogy of word association activities. Because this set of cards is used primarily as vocabulary building students use the pictures as a que in building word recognition. The set Animal Homes includes cards for:
• mouse
• pig
• armadillo
• rabbit
• ant
• chicken
• cow
• bee
• bear
• spider
• lion
• hermit crab
• mole
• bird
• bat
• beaver
Regardless of the finish you purchase, each card is individually cut with rounded corners.</t>
  </si>
  <si>
    <t>Animal Homes 3 Part Cards</t>
  </si>
  <si>
    <t>08719924043094</t>
  </si>
  <si>
    <t>https://www.heutink.com/int/CmsData/Artikelen/Fotos/4/0/400_EC0607/400_EC0607_main_or_1.jpg</t>
  </si>
  <si>
    <t>Match opposite concepts with real photographs. Durable plastic, pre-cut with rounded corners.</t>
  </si>
  <si>
    <t>18 real pictures showing opposite concepts such as night/day, or tall/short. Used to generate discussions and to familiarize children with new vocabulary and even more complex ideas such as wrinkled/smooth or hot/cold. Regardless of whether you purchase this set laminated or unlaminated, each card is individually cut with rounded corners. Printed on 65lb cover stock.</t>
  </si>
  <si>
    <t>Opposites Matching Cards</t>
  </si>
  <si>
    <t>08719924043100</t>
  </si>
  <si>
    <t>https://www.heutink.com/int/CmsData/Artikelen/Fotos/4/0/400_EC0608/400_EC0608_main_or_1.jpg</t>
  </si>
  <si>
    <t>Develop vocabulary with household item associations. Durable plastic, pre-cut with rounded corners.</t>
  </si>
  <si>
    <t>Association cards are generally used to develop vocabulary and oral language. The associations in this set focus around items that are usually found around the house. Our cards are carefully chosen so that children are allowed to recognize everyday items while developing an understanding of how items are associated with each other. The set includes cards for 24 different associations allowing the teacher to create several "kits". Association cards lead to conversations about the use of the items, where they can be located as well as an introduction to developing an understanding about physical characteristics of objects and substances. Chosen for their use of color and attention to detail, each picture is an actual photograph that will attract and stimulate the child.</t>
  </si>
  <si>
    <t>Associations - Around the House</t>
  </si>
  <si>
    <t>08719924043117</t>
  </si>
  <si>
    <t>https://www.heutink.com/int/CmsData/Artikelen/Fotos/4/0/400_EC0617/400_EC0617_main_or_1.jpg</t>
  </si>
  <si>
    <t>Develop size discrimination with real photographs. Durable plastic, pre-cut with rounded corners.</t>
  </si>
  <si>
    <t>This set of cards provides real pictures for students with which to categorize things in a logical manner as they develop visual discrimination of size. The set provides 10 sets of pictures with each set containing objects in various sizes ranging from large to medium to small.</t>
  </si>
  <si>
    <t>Visual Discrimination: Large, Medium, Small</t>
  </si>
  <si>
    <t>08719924043124</t>
  </si>
  <si>
    <t>https://www.heutink.com/int/CmsData/Artikelen/Fotos/4/0/400_EC0618/400_EC0618_main_or_1.jpg</t>
  </si>
  <si>
    <t>Develop shape discrimination with real photographs. Durable plastic, pre-cut with rounded corners.</t>
  </si>
  <si>
    <t>This set of cards provides real pictures for students with which to categorize things in a logical manner as they develop visual discrimination of shape. The set provides 6 pictures for each of the following shapes:
• 6 pictures of items that are circular
• 6 pictures for cones
• 6 pictures for cubes
• 6 pictures for rectangles
• 6 pictures for rectangular prisms
• 6 pictures for spheres
• 6 pictures for squares
• 6 pictures for triangles
Every card is pre-cut with all corners rounded. Size of cards 4" x 3.25".</t>
  </si>
  <si>
    <t>Visual Discrimination: Shapes</t>
  </si>
  <si>
    <t>9</t>
  </si>
  <si>
    <t>08719924043131</t>
  </si>
  <si>
    <t>https://www.heutink.com/int/CmsData/Artikelen/Fotos/4/0/400_EC0638A/400_EC0638A_main_or_1.jpg</t>
  </si>
  <si>
    <t>Identify various kitchen utensils with real photographs. Durable plastic, pre-cut with rounded corners.</t>
  </si>
  <si>
    <t>42 cards showing 14 real photographs of various utensils that children find and use in the classroom or the home. Each utensil is isolated on a white background. Regardless of whether you purchase this set laminated or unlaminated, each card is individually cut with rounded corners. Printed on 65lb cover stock. Card sizes are as follows:
• Whole Card: 3.75"x5"
• Part Card: 3.75"x4"
• Label: 3.75"x1"</t>
  </si>
  <si>
    <t>Kitchen Utensils 3 Part Cards</t>
  </si>
  <si>
    <t>08719924043148</t>
  </si>
  <si>
    <t>https://www.heutink.com/int/CmsData/Artikelen/Fotos/4/0/400_EC0638B/400_EC0638B_main_or_1.jpg</t>
  </si>
  <si>
    <t>Match various kitchen utensils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</si>
  <si>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14 photographs for a total of 28 cards depicting many and various kitchen utensils such as a peeler, measuring spoons, whisk, sponge, spatula and others.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</si>
  <si>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Kitchen Utensils Matching Cards</t>
  </si>
  <si>
    <t>08719924043155</t>
  </si>
  <si>
    <t>https://www.heutink.com/int/CmsData/Artikelen/Fotos/4/0/400_EC0639A/400_EC0639A_main_or_1.jpg</t>
  </si>
  <si>
    <t>Identify various tools with real photographs. Durable plastic, pre-cut with rounded corners.</t>
  </si>
  <si>
    <t>42 cards showing 14 real photographs of tools often used around the house. Each tool is isolated on a white background with detail to color, shape and composition. Laminated or not each card is individually cut with rounded corners. Printed on 65lb cover stock. Card sizes are as follows:
• Whole Card: 3.75"x5"
• Part Card: 3.75"x4"
• Label: 3.75"x1"</t>
  </si>
  <si>
    <t>Tools 3 Part Cards</t>
  </si>
  <si>
    <t>08719924043162</t>
  </si>
  <si>
    <t>https://www.heutink.com/int/CmsData/Artikelen/Fotos/4/0/400_EC0639B/400_EC0639B_main_or_1.jpg</t>
  </si>
  <si>
    <t>Match various tools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</si>
  <si>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14 photographs for a total of 28 cards depicting such tools as pliers, measuring tape, level, saw, hammer, screw driver and others.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</si>
  <si>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Tools Matching Cards</t>
  </si>
  <si>
    <t>08719924043179</t>
  </si>
  <si>
    <t>https://www.heutink.com/int/CmsData/Artikelen/Fotos/4/0/400_EC0640A/400_EC0640A_main_or_1.jpg</t>
  </si>
  <si>
    <t>Identify various clothes with real photographs. Durable plastic, pre-cut with rounded corners.</t>
  </si>
  <si>
    <t>42 cards showing 14 real photographs of clothes. Each item is isolated on a white background with detail to color, shape and composition.Laminated or not each card is individually cut with rounded corners. Card sizes are as follows:
Whole Card: 3.75"x5"
• Part Card: 3.75"x4"
• Label: 3.75"x1"</t>
  </si>
  <si>
    <t>Clothes 3 Part Cards</t>
  </si>
  <si>
    <t>08719924043186</t>
  </si>
  <si>
    <t>https://www.heutink.com/int/CmsData/Artikelen/Fotos/4/0/400_EC0640B/400_EC0640B_main_or_1.jpg</t>
  </si>
  <si>
    <t>Match various clothes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</si>
  <si>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14 photographs for a total of 28 cards depicting various clothes such as pajamas, gloves, pants, dress, swimsuit and others.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</si>
  <si>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Clothes Matching Cards</t>
  </si>
  <si>
    <t>08719924043193</t>
  </si>
  <si>
    <t>https://www.heutink.com/int/CmsData/Artikelen/Fotos/4/0/400_EC0641/400_EC0641_main_or_1.jpg</t>
  </si>
  <si>
    <t>Build compound words with picture cards. Durable plastic, pre-cut with rounded corners.</t>
  </si>
  <si>
    <t>When children begin reading more complex text they encounter a growing number of multi-syllabic words. Word analysis strategies help them tackle these longer more difficult words. Compound words provide children with the ability to detect smaller words within larger words. This set of materials is composed of 60 picture cards and 60 labels making up a total of 20 compound words. Pictures are isolated on white background and each card comes pre-cut with all corners rounded.</t>
  </si>
  <si>
    <t>Compound Word Building</t>
  </si>
  <si>
    <t>08719924043209</t>
  </si>
  <si>
    <t>https://www.heutink.com/int/CmsData/Artikelen/Fotos/4/0/400_EC0644/400_EC0644_main_or_1.jpg</t>
  </si>
  <si>
    <t>Learn grammar with ocean-themed activities. Durable plastic, pre-cut with rounded corners.</t>
  </si>
  <si>
    <t>Our ocean grammar activities includes a colorful mat depicting an island environment where children place various objects, associated with ocean and coral reef life, in relationship to each other. The set also contains command cards which may be read by the teacher while the child performs the action. The set includes: An ocean mat that measures 35.5" x 24" printed on vinyl, high quality farm objects, command cards for prepositions, task cards for nouns, articles, adjectives, verbs, adverbs, prepositions, and conjunctions. We have also included cards that will allow your children to perform a number of other activities such as:
• Logical adverb sorting activity (includes labels)
• Masculine and feminine sorting activity (includes labels)
• Verb and adverb sorting activity (includes labels)
• Animals and their sounds sorting activity (includes labels)
• Singular and Plural labels
Included are 24 sea creatures/objects:
• Sharks (2 types)
• Penguin
• Sea Lion
• Sperm Whale
• Starfish (2 types)
• Sea Turtle
• Octopus (2 types)
• Humpback Whale
• Bottle Nose Dolphine
• Manta Ray
• Sea Horse
• Angel Fish
• Sea Bass
• Treasure Chest
• Diver
• Surgeon Fish
• Coral
• Bivalve
• Trigger Fish
• Clown Fish
• Moray Eel</t>
  </si>
  <si>
    <t>Ocean Grammar Activities</t>
  </si>
  <si>
    <t>353</t>
  </si>
  <si>
    <t>08719924043216</t>
  </si>
  <si>
    <t>https://www.heutink.com/int/CmsData/Artikelen/Fotos/4/0/400_EC0645/400_EC0645_main_or_1.jpg</t>
  </si>
  <si>
    <t>Learn grammar with farm-themed activities. Durable plastic, pre-cut with rounded corners.</t>
  </si>
  <si>
    <t>Our farm grammar activities includes a colorful mat depicting a simple farm environment where children place farm objects in relationship to each other. The set also contains command cards which may be read by the teacher while the child performs the actionThe set includes: A farm mat that measures 35.5" x 24" printed on synthetic paper (no lamination required), high quality farm objects, command cards for prepositions, task cards for nouns, articles, adjectives, verbs, adverbs, prepositions, and conjunctions. We have also included cards that will allow your children to perform a number of other activities such as:
• Logical adverb sorting activity (includes labels)
• Masculine and feminine sorting activity (includes labels)
• Verb and adverb sorting activity (includes labels
• Animals and their sounds sorting activity (includes labels) 
• Singularand Plural labels
List of animals:
• boy (petting)
• boy (fishing)
• llama
• farmer
• bull
• cow (brown)
• cow (black and white)
• sheep
• pig
• lamb (sitting)
• lamb (bleating)
• rooster (orange)
• rooster (white)
• chicks
• goose
• frog(2
 • calf
• fawn
• horse (black)
• horse (brown)
• pony
• tractor
• trailer
• hay</t>
  </si>
  <si>
    <t>Farm Grammar Activities</t>
  </si>
  <si>
    <t>08719924043223</t>
  </si>
  <si>
    <t>https://www.heutink.com/int/CmsData/Artikelen/Fotos/4/0/400_EC0648/400_EC0648_main_or_1.jpg</t>
  </si>
  <si>
    <t>Identify whole objects from parts. Durable plastic, pre-cut with rounded corners.</t>
  </si>
  <si>
    <t>Sight is a complex function of the brain that extends from the front to the back of the head. The last part of the brain involved in sight is the visual cortex, where sensory and motor information is integrated with vision. As the mind of the young child develops and moves towards abstraction we often try to provide such sensory opportunities with the goal of training the brain in identifying objects. Complex reading skills such as the identification of sight words, direction of words and letters is often associated with the initial skills of discriminating between parts and whole. Particular attention has been given here so that we can offer opportunities in which children can identify a shape when only part of the whole object is visible. These visual discrimination sets offer initial experiences to help move children towards differentiating not only shapes but ultimately aid them to discrimination of letters and numbers. Set 1 deals with living objects that are commonly found throughout the classroom either as real objects, pictures or models. Each picture has two counterparts where half of the picture is presented in either a horizontal or a vertical fashion and is matched to the whole picture. Set 2 deals with common household objects that the children can find throughout their homes, or classrooms. Each picture is designed to show sections of the whole without the horizontal or vertical control. This material comes pre-cut with all corners rounded.</t>
  </si>
  <si>
    <t>Parts To A Whole</t>
  </si>
  <si>
    <t>08719924043230</t>
  </si>
  <si>
    <t>https://www.heutink.com/int/CmsData/Artikelen/Fotos/4/0/400_EC0649/400_EC0649_main_or_1.jpg</t>
  </si>
  <si>
    <t>Develop classification skills with real photographs. Durable plastic, pre-cut with rounded corners.</t>
  </si>
  <si>
    <t>The ability to classify objects is based on the idea of a relation. Some common characteristics among the objects must be known to the child for them to be grouped together. Classification work, that of determining a relation that allows objects to be grouped as belonging or not belonging to the class, is the basis for later work with definitions. Classification proceeds through at least three levels for the young child. First, simple classification is performed according to whether objects belong together; second, objects are classified as to disjoint sets; and last, multiple classification takes place in which objects may belong to two or more of the classes. This activity includes 4 sets with each set containing 10 cards. The materials come pre-cut with all corners rounded.</t>
  </si>
  <si>
    <t>Same And Different</t>
  </si>
  <si>
    <t>08719924043247</t>
  </si>
  <si>
    <t>https://www.heutink.com/int/CmsData/Artikelen/Fotos/4/0/400_EC0660A/400_EC0660A_main_or_1.jpg</t>
  </si>
  <si>
    <t>Develop reading skills with short phonetic words. Durable plastic, pre-cut with rounded corners.</t>
  </si>
  <si>
    <t>This is the series that is usually referred to as the Pink; also known as the short phonetic series. The emphasis here is introducing children to words that are constructed from three letters or less which contain short vowel sounds. Students are given ample opportunities to explore beginning and ending sounds as well. This series contains six main sections with each section having the following sets of materials: 
• Beginning Decoding of three-letter, short vowel words: 
- Object word building (5 groups, one for each: a, e, i, o, u) 
- Picture word building (5 groups, one for each: a, e, i, o, u) 
- Three Part Card Matching (10 three part card pictures for each vowel sound)
• Beginning Encoding of three-letter, short vowel words: 
- One page book (30 books emphasizing word/picture association)
- Object/ label matching (15 objects; 3 for each vowel with corresponding labels)
- Picture/Word Matching (12 pictures for each vowel sound for a total of 6 packets of 10 
- picture/label matching) Puzzle Pictures (60 pictures with 12 pictures of each vowel sound)
• Encoding of three letters, short vowel words: 
- Middle Vowel Sorting Activity (45 frames containing a picture and the beginning and ending sound corresponding to that sound)
- Word Lists (42 word lists)
- Middle Vowel Substitution (15 frames with each frame containing 2 words)
• Reading three-letter, short vowel words for meaning:
- Word/Not a Word (Sorting Work)
- Phrases to Objects (6 sets of phrase cards with corresponding objects)
• Reading secret three-letter, short vowel words (adjectives and verbs) for meaning:
- Secret Words (32 words for verbs; 12 words for adjectives)
• Reading phrases and sentences with three-letter, short vowel words for meaning:
- Matching Phrases and sentences to pictures (4 sets with 6 sentences that match 6 pictures in each set)
- Commands (8 command cards) Books (30 picture to word books)
- Books (5 story books with three letter short vowel words and sight words) 
For a complete look at everything contained in Pink reading series including, history, implementation, general scope, sample pages and a gallery of pictures that shows the objects please visit www.MontessoriReadingSeries.com.</t>
  </si>
  <si>
    <t>Short Phonetic Reading Series (Pink)</t>
  </si>
  <si>
    <t>08719924043254</t>
  </si>
  <si>
    <t>https://www.heutink.com/int/CmsData/Artikelen/Fotos/4/0/400_EC0662/400_EC0662_main_or_1.jpg</t>
  </si>
  <si>
    <t>Develop reading skills with longer phonetic words. Durable plastic, pre-cut with rounded corners.</t>
  </si>
  <si>
    <t>This is the series more commonly referred to as the Blue series; also known as the longer phonetic series. The emphasis here is placed on introducing blends with short vowel words of four or more letters followed by longer words that contain more syllables. The series contains 10 main sections with each section having the following sets of materials: 
• Identification of blended sounds and associations to their symbols:
- Blending Sorting Strips (Set of 9 strips with three blends in each strip. Includes 3 corresponding pictures for each blend sound) includes such blends as: br, cr, dr, fr, gr, etc.
• Beginning Decoding of blends with short vowel words, more than three letters:
- Object Word Building (38 miniature objects in total)
- Picture Word Building (30 pictures to form 5 different groups)
- Three Part Card Matching (34 three part card matching)
- Object/Label Matching (labels to match 15 objects)
• Beginning Encoding of blends with short vowel words, more than three letters:
- Picture/Word Matching (44 pictures)
- Puzzle Pictures (36 pictures that form vertical puzzles)
- Middle Vowel Sorting Activity (36 frames with picture and beginning and ending sounds)
- Word Lists (22 word lists)
• Encoding of blends with short vowel words, more than three letters:
- Middle Vowel Substitution (16 frames with each frame containing two words)
• Reading short vowel, more than three letter words with blends for meaning
- Word/Not Word (25 words)
• Reading phrases and sentences with three-letter, short vowel words with blends for meaning:
- Phrases to Objects (6 sets of phrases that go with corresponding objects)
• Reading Secret, short vowel, more than 3 letter words with blends (adjectives and verbs) for meaning:
• Secret Words (44 words for verbs; 
- 24 words for adjectives)
• Reading Phrases and sentences with more than 3 letters, short vowel words with blends for meaning:
- Matching Phrases and Sentences to Pictures (4 sets of 6 sentences that match 6 pictures for each set
• Reading more than 3 -letter, short vowel words with blends in sentences, for meaning:
- Command Cards (8 commands)
- Reading sentences with three letter, short vowel words for meaning
- Books (6 books with more than three letter words, blends, and sight words) 
For a complete look at everything contained in Pink reading series including, history, implementation, general scope, sample pages and a gallery of pictures that shows the objects please visit www.MontessoriReadingSeries.com.</t>
  </si>
  <si>
    <t>Longer Phonetic Reading Series (Blue)</t>
  </si>
  <si>
    <t>08719924043261</t>
  </si>
  <si>
    <t>https://www.heutink.com/int/CmsData/Artikelen/Fotos/4/0/400_EC0664/400_EC0664_main_or_1.jpg</t>
  </si>
  <si>
    <t>Develop reading skills with phonograms. Durable plastic, pre-cut with rounded corners.</t>
  </si>
  <si>
    <t>This is the series more commonly referred to by many as the &amp;ldquo;&lt;span style="color: #009639;"&gt;Green" series; also known as the Phonogram series. With more than 80 objects to accompany the activities, the materials in this series were developed not only using the traditional approach to phonemic awareness but also include activities that are based on current brain research.The phonograms introduced in this series are:Long a: a_e, ai, ay Long i: i_e, ie Long o: o_e, oa, ow Long u: u_e, ue Long e: ea, ee sh, ch, th, wh ar, ir, or, ur oo (wood) and oo (spoon)This series contains 8 main sections with each section having the following sets of materials:Beginning Decoding of Phonograms:Objects (84 objects Included) Picture Word Building (84 pictures for phonogram word building)Identification of phonogram sounds and association to their symbols:Sorting Strips (4 strips with each strip containing3 phonograms and 3 pictures for each phonogram)Beginning Encoding of phonograms:Object/Label Matching (Labels to match the included objects) Picture/Word Matching (84 pictures and corresponding labels) Puzzle Pictures (80 pictures that make vertical puzzles) Middle Vowel Sorting Activity (36 frames that contain a picture and the beginning and ending sounds)Encoding of phonograms:Word Lists (2 types of words lists for a total of 54 word lists) Short Vowel Words to Long Vowel (21 frames with each frame containing two words)Reading phrases and sentences with phonograms for meaning:Phrases to Objects (6 sets of phrase cards that go with corresponding objects)Reading secret, words with phonograms (verbs and adjectives) for meaning:Secret Words (Verbs contain 64 words; Adjectives contain 24 words)Reading sentences with phonograms for meaning:Matching Phrases and sentences to pictures (4 sets of 6 sentences with 6 pictures in each set &amp;ndash; includes basic corresponding sight words) Commands (Set of 8 command cards)Reading phrases and sentences with phonograms for meaning:Books (6 books with more than three letter, short vowel words, as well as sight words)For a complete look at everything contained in Pink reading series including, history, implementation, general scope, sample pages and a gallery of pictures that shows the objects please visit &lt;a href="http: //www.MontessoriReadingSeries.com"&gt;www.MontessoriReadingSeries.com</t>
  </si>
  <si>
    <t>Phonogram Reading Series (Green)</t>
  </si>
  <si>
    <t>08719924043285</t>
  </si>
  <si>
    <t>https://www.heutink.com/int/CmsData/Artikelen/Fotos/4/0/400_EC0720A/400_EC0720A_main_or_1.jpg</t>
  </si>
  <si>
    <t>Identify musical instruments with real photographs. Durable plastic, pre-cut with rounded corners.</t>
  </si>
  <si>
    <t>64 cards showing 32 real photographs of instruments used to make up an orchestra. Each instrument is isolated on a white background. Laminated or not each card is individually cut with rounded corners. Printed on 65lb cover stock. Card sizes are as follows:
• Whole Card: 3.75"x5"
• Part Card: 3.75"x4"
• Label: 3.75"x1"</t>
  </si>
  <si>
    <t>Musical Instruments 3 Part Cards</t>
  </si>
  <si>
    <t>08719924043292</t>
  </si>
  <si>
    <t>https://www.heutink.com/int/CmsData/Artikelen/Fotos/4/0/400_EC0720B/400_EC0720B_main_or_1.jpg</t>
  </si>
  <si>
    <t>Match musical instruments with real photographs. Durable plastic, pre-cut with rounded corners.</t>
  </si>
  <si>
    <t>Each picture has the subject isolated on a white background, with real pictures that show every detail, these 4 cards are aimed at giving children plenty of fun as they complete various matching games. This packet includes 31 photographs for a total of 62 cards depicting the musical instruments used in a standard orchestra.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t>
  </si>
  <si>
    <t>Musical Instruments Matching Cards</t>
  </si>
  <si>
    <t>08719924043421</t>
  </si>
  <si>
    <t>https://www.heutink.com/int/CmsData/Artikelen/Fotos/4/0/400_ECSP0426B/400_ECSP0426B_main_or_1.jpg</t>
  </si>
  <si>
    <t>Match common domesticated animals with real photographs. Durable plastic, pre-cut with rounded corners.</t>
  </si>
  <si>
    <t xml:space="preserve">Each picture has the subject isolated on a white background, with real pictures that show every detail, these 4 cards are aimed at giving children plenty of fun as they complete various matching games. This packet includes 20 photographs for a total of 40 cards depicting common domesticated animals in the categories of birds, mammals, and fish. The cards are designed with red and blue borders for easy identification and quick sorting into piles. No vocabulary is included with this packet so if you are using these cards with pre-readers, there will be no distractions. However, the pictures on these matching cards correspond to the 3 part nomenclature which is sold separately. Each card is pre-cut and all corners are rounded.
</t>
  </si>
  <si>
    <t>Animales Domésticos trabajo de emparejar</t>
  </si>
  <si>
    <t>08719924043759</t>
  </si>
  <si>
    <t>https://www.heutink.com/int/CmsData/Artikelen/Fotos/4/0/400_ELC3010/400_ELC3010_main_or_1.jpg</t>
  </si>
  <si>
    <t>Learn place value, mathematical terms, and operations. Durable plastic, pre-cut with rounded corners.</t>
  </si>
  <si>
    <t>This set of cards may be used as mathematical extensions and focuses on place value, mathematical terms, and operations with whole numbers, decimals, and Roman numerals. Printed on color coded cover stock. Set includes 35 task cards.</t>
  </si>
  <si>
    <t>Numeral Stories</t>
  </si>
  <si>
    <t>08719924043766</t>
  </si>
  <si>
    <t>https://www.heutink.com/int/CmsData/Artikelen/Fotos/4/0/400_ELC3011/400_ELC3011_main_or_1.jpg</t>
  </si>
  <si>
    <t>Learn Roman numerals from units to thousands. Durable plastic, pre-cut with rounded corners.</t>
  </si>
  <si>
    <t>Intended for children in level 6-9, this set of materials includes 11 sets of matching cards to lead the children from formation of Roman numerals, units through thousands. Printed on cover stock.</t>
  </si>
  <si>
    <t>Roman Numeral Overview</t>
  </si>
  <si>
    <t>08719924043773</t>
  </si>
  <si>
    <t>https://www.heutink.com/int/CmsData/Artikelen/Fotos/4/0/400_ELC3012/400_ELC3012_main_or_1.jpg</t>
  </si>
  <si>
    <t>Teach money concepts with detailed pictures and activities. Durable plastic, pre-cut with rounded corners.</t>
  </si>
  <si>
    <t>Printed in full color, on cardstock, and with beautiful detailed pictures, this kit contains everything you will need to teach your students about money. Contains nomenclature and activities along with values of coins, counting coins, and exchanging money. Included are 20 task cards for each level. Printed on cover stock. Includes: 
• Nomenclature
• Value of Coins
• Counting Like Coins
• Counting Different Coins
• Money Symbol Introduction
• Multiple Ways of Forming Values
• Making Change - Rebus Stories - From Single and Multiple Coins
• Level 1 Word Problems - Task Cards
• Level 2 Word Problems - Task Cards
• Level 3 Word Problems - Task Cards
• 100 task cards with money analogies 
This kit also comes complete with plastic coins in the following quantities: 
• 100 pennies
• 30 nickels
• 30 dimes
• 30 quarters
• 15 half dollars
• 15 Sacajawea dollars</t>
  </si>
  <si>
    <t>Learning About Money Level 6-9</t>
  </si>
  <si>
    <t>216</t>
  </si>
  <si>
    <t>08719924043780</t>
  </si>
  <si>
    <t>https://www.heutink.com/int/CmsData/Artikelen/Fotos/4/0/400_ELC3015/400_ELC3015_main_or_1.jpg</t>
  </si>
  <si>
    <t>Understand attributes and properties with logical thinking activities. Durable plastic, pre-cut with rounded corners.</t>
  </si>
  <si>
    <t>This curriculum, is designed for children in early elementary grades 1-3, with the main focus of helping them understand attributes and properties. A sequential set of activities leads children to develop logical thinking skills encompassing set theory, patterning, and deductive reasoning. Intended to supplement an elementary geometry curriculum. It is ideal for Montessori classrooms, home schoolers, and as supplementary material in a traditional classroom environment. Printed on cover stock. Blocks not included.</t>
  </si>
  <si>
    <t>Lower El. Attribute Work With Task Cards Level 6-9</t>
  </si>
  <si>
    <t>08719924043803</t>
  </si>
  <si>
    <t>https://www.heutink.com/int/CmsData/Artikelen/Fotos/4/0/400_ELC3017/400_ELC3017_main_or_1.jpg</t>
  </si>
  <si>
    <t>Incorporate fractional parts and decimals on a number line. Durable plastic, pre-cut with rounded corners.</t>
  </si>
  <si>
    <t>According to the latest research on how the brain learns math "by the age of 6 children have developed a mental number line that gives them central conceptual structure for whole numbers." Following on the work of lower elementary number lines these activities incorporate association of fractional parts, and decimals on a number line. More advanced work follows negative snake game with using a positive and negative number line to work on absolute values. Number lines are printed on durable vinyl so there is no need to laminate them.</t>
  </si>
  <si>
    <t>Number Line Extensions Level 9-12</t>
  </si>
  <si>
    <t>08719924043810</t>
  </si>
  <si>
    <t>https://www.heutink.com/int/CmsData/Artikelen/Fotos/4/0/400_ELC3020/400_ELC3020_main_or_1.jpg</t>
  </si>
  <si>
    <t>Investigate patterns in mathematics with logical thinking activities. Durable plastic, pre-cut with rounded corners.</t>
  </si>
  <si>
    <t>This curriculum extends from lower elementary Attribute cards (ELC-3015).Printed in full color and guaranteed to engage students curiosity, while the quality of work will enhance their conceptual understanding and logical thinking skills. Help develop their analytical skills while investigating patterns in mathematics. Investigations in set theory will help them put advanced mathematical concepts into context so that they gain the logical thinking skills they will need to form solid foundations in abstract math. blocks not included</t>
  </si>
  <si>
    <t>Attribute Work with Task Cards 9-12</t>
  </si>
  <si>
    <t>08719924046934</t>
  </si>
  <si>
    <t>https://www.heutink.com/int/CmsData/Artikelen/Fotos/4/0/400_ELC3023/400_ELC3023_main_or_1.jpg</t>
  </si>
  <si>
    <t>Lower Elementary Math Tasks, Complete Set</t>
  </si>
  <si>
    <t>08719924061586</t>
  </si>
  <si>
    <t>https://www.heutink.com/int/CmsData/Artikelen/Fotos/4/0/400_ELC3024/400_ELC3024_main_or_1.jpg</t>
  </si>
  <si>
    <t>Upper Elementary Math Task Cards</t>
  </si>
  <si>
    <t>287</t>
  </si>
  <si>
    <t>08719924043827</t>
  </si>
  <si>
    <t>https://www.heutink.com/int/CmsData/Artikelen/Fotos/4/0/400_ELC3025/400_ELC3025_main_or_1.jpg</t>
  </si>
  <si>
    <t>Explore fractions with hands-on activities and task cards. Durable plastic, pre-cut with rounded corners.</t>
  </si>
  <si>
    <t>A curriculum designed to meet the needs of students in dealing with fractions.This set of materials were designed for all three grades (1-3) meeting Common Core Standards for the following requirements:
• Identification of fractions
• Fractional parts of a set
• Fractions as they relate to each other on a number line
• Calculating the area of a figure on a grid with fractional parts
Everything you will need for your students to complete all the hands-on activities are included: Task cards
• Fractional pieces
• Number lines (no lamination required)
• Fraction dominos to identiry whole, fraction, not a fraction
• "What's my fraction" activity
• Number line Activity cards
• Area of a figure on a grid cards
• Teacher lessons and notes
• Scope and Sequence
• Answer key for calculating the area of figures</t>
  </si>
  <si>
    <t>Fraction Work: Level 6-9</t>
  </si>
  <si>
    <t>08719924061579</t>
  </si>
  <si>
    <t>https://www.heutink.com/int/CmsData/Artikelen/Fotos/4/0/400_ELC3028/400_ELC3028_main_or_1.jpg</t>
  </si>
  <si>
    <t>Coordinate Plane Pre-Algebra</t>
  </si>
  <si>
    <t>08719924061593</t>
  </si>
  <si>
    <t>https://www.heutink.com/int/CmsData/Artikelen/Fotos/4/0/400_ELC3029/400_ELC3029_main_or_1.jpg</t>
  </si>
  <si>
    <t>Working With Negative Numbers</t>
  </si>
  <si>
    <t>08719924043834</t>
  </si>
  <si>
    <t>https://www.heutink.com/int/CmsData/Artikelen/Fotos/4/0/400_ELC3030/400_ELC3030_main_or_1.jpg</t>
  </si>
  <si>
    <t>Practice advanced fraction concepts with task cards. Durable plastic, pre-cut with rounded corners.</t>
  </si>
  <si>
    <t>This set of cards is designed to give students all the practice and insight needed to work effectively with fractions. Printed in full color, each card is double sided. On the front side the students will find a section for Concept and another section for Operations. Turn the card over and each one contains a word problem that will challenge and move them towards developing higher level thinking skills using specific word problem strategies. The complete setup includes: Task cards for the following sections: 
• Equivalent Fractions Multiplicative Identity Addition and Subtraction with Unlike Denominators Multiplication of Fractions Division of Fractions Operations with Mixed Fractions Simplifying with Multiplicative Identity
• Teachers Section with Answer Key
• Transparency overlays for fraction development and equivalency
This set of materials was designed with those students who are ready to move beyond the introductory understanding of fractions. Based on NCTM standards, the skills presented here will not only help your students with their tests of basic skills, but will prepare them for the advanced skills they will need in pre-algebra and algebra.</t>
  </si>
  <si>
    <t>Working With Advanced Fractions</t>
  </si>
  <si>
    <t>08719924061609</t>
  </si>
  <si>
    <t>https://www.heutink.com/int/CmsData/Artikelen/Fotos/4/0/400_ELC3035/400_ELC3035_main_or_1.jpg</t>
  </si>
  <si>
    <t>Pre-Algebra Work</t>
  </si>
  <si>
    <t>08719924043841</t>
  </si>
  <si>
    <t>https://www.heutink.com/int/CmsData/Artikelen/Fotos/4/0/400_ELC3036/400_ELC3036_main_or_1.jpg</t>
  </si>
  <si>
    <t>Solve word problems related to area in geometry. Durable plastic, pre-cut with rounded corners.</t>
  </si>
  <si>
    <t>This is a complete collection for the entire work associated with Area in upper elementary geometry. Includes word problems for the following:
• Area of Rectangles
• Area of Parallelograms
• Area of Square
• Area of Triangle
• Area of Rhombus
• Area of Kite
• Area of Trapezium
• Area of Irregular Quadrilateral
• Area of Regular Polygon
• Area of Irregular Polygon
• Circumference of a Circle
• Area of a Circle
• Area of a Sector
• Area of Major and Minor Segments
• Area of an Annulus
The study is set up to make it easy for presentation. The complete solution includes the following: 
• Teachers Notes and Answer Key
• Word Problem Cards with stem questions
• Separate choice cards to answer the stem questions</t>
  </si>
  <si>
    <t>Upper Elementary Geometry: Area</t>
  </si>
  <si>
    <t>08719924043858</t>
  </si>
  <si>
    <t>https://www.heutink.com/int/CmsData/Artikelen/Fotos/4/0/400_ELC3037/400_ELC3037_main_or_1.jpg</t>
  </si>
  <si>
    <t>Solve word problems related to volume in geometry. Durable plastic, pre-cut with rounded corners.</t>
  </si>
  <si>
    <t>This is a complete collection for the entire work associated with Volume in upper elementary geometry. Includes word problems for the following: 
• Volume of Rectangular Prims
• Volume of Any Regular Prism
• Volume of a Pyramid
• Volume of Oblique Square Pyramid
• Volume of a Cylinder
• Volume of a Cone
• Surface Area
• Volume of a Sphere
The study is set up to make it easy for presentation. The complete solution includes the following: 
• Teachers Notes and Answer Key
• Word Problem Cards with stem questions
• Separate choice cards to answer the stem questions</t>
  </si>
  <si>
    <t>Upper Elementary Geometry: Volume</t>
  </si>
  <si>
    <t>08719924043865</t>
  </si>
  <si>
    <t>https://www.heutink.com/int/CmsData/Artikelen/Fotos/4/0/400_ELC3038/400_ELC3038_main_or_1.jpg</t>
  </si>
  <si>
    <t>Explore upper elementary geometry with task cards. Durable plastic, pre-cut with rounded corners.</t>
  </si>
  <si>
    <t>This is a complete collection of task cards aimed at explorations and building understanding for the upper elementary geometry. Includesthe following: 
• Task cards for nomenclature review of the following:
- Lines
 -Angles
- Triangles
- Quadrilaterals
- Polygons
- Circles
• Task cards for Triangle Box
• Task cards for Large Hexagon Box
• Task cards for Small Hexagon Box
• Task cards for the Comparison of Triangles from the Constructive Triangles
• Task cards for the Comparison of Hexagons from the Constructive Triangles
• Task cards for Equivalency Commands for:
- Triangles
- Parallelograms
- Rhombus
- Polygons
- Trapezoid
• Task cards for Polyhedra
• Task cards for Pythagoras
• Control Charts for basic geometry nomenclature review (All 36 charts)
Additional materials included: 
• 5 Student Work-books on Geometric Constructions METIS ready(50 pages each)
• Book with Puzzles for Geometry Nomenclature (16 pages)
• 1 Teacher Answer Key with over 70 full color panels depicting how to work from the constructive triangle boxes (30 pages).</t>
  </si>
  <si>
    <t>Upper Elementary Geometry: Task Cards</t>
  </si>
  <si>
    <t>08719924061630</t>
  </si>
  <si>
    <t>https://www.heutink.com/int/CmsData/Artikelen/Fotos/4/0/400_ELC3041/400_ELC3041_main_or_1.jpg</t>
  </si>
  <si>
    <t>Deriving The Area Of Geometric Figures</t>
  </si>
  <si>
    <t>08719924043872</t>
  </si>
  <si>
    <t>https://www.heutink.com/int/CmsData/Artikelen/Fotos/4/0/400_ELC3042/400_ELC3042_main_or_1.jpg</t>
  </si>
  <si>
    <t>Develop concepts of congruency, similarity, and equivalency. Durable plastic, pre-cut with rounded corners.</t>
  </si>
  <si>
    <t>Advanced activities using tangrams and pattern blocks to develop the concepts of congruency, similarity, and equivalency as well as follow up activities for areas of all polygons.</t>
  </si>
  <si>
    <t>Geometry With Tangrams And Pattern Blocks</t>
  </si>
  <si>
    <t>08719924061647</t>
  </si>
  <si>
    <t>https://www.heutink.com/int/CmsData/Artikelen/Fotos/4/0/400_ELC3053/400_ELC3053_main_or_1.jpg</t>
  </si>
  <si>
    <t>Understanding Graphs and Their Uses Level 9-12</t>
  </si>
  <si>
    <t>08719924043896</t>
  </si>
  <si>
    <t>https://www.heutink.com/int/CmsData/Artikelen/Fotos/4/0/400_ELC3055/400_ELC3055_main_or_1.jpg</t>
  </si>
  <si>
    <t>Introduce measurement concepts using scientific tools. Durable plastic, pre-cut with rounded corners.</t>
  </si>
  <si>
    <t>Everything you will need to introduce your students to the concepts of measurement using scientific tools. The curriculum is designed to use the Standard measurements, which is the one used when conducting any kind of scientific investigation and experimentation. Printed on cover stock. The following are included in this curriculum:
• Measurement Using Scientific Tools
• Prefixes for Metric system sorting
• Nomenclature for Measurement Definitions
• Tools Used for Measurement
• Task Cards for Safety Procedures
• Task Cards for: Length, Temperature, Volume, and Weight
• Task Cards for Experimental Design
• Nomenclature for Geological Time
• Experiments for Rock Layers and measuring geological time
• Nomenclature for Dendrochronology - Measurement of time in tree growth rings
• Activities for Dendrochronology</t>
  </si>
  <si>
    <t>Measurement Curriculum Level 9-12</t>
  </si>
  <si>
    <t>08719924043902</t>
  </si>
  <si>
    <t>https://www.heutink.com/int/CmsData/Artikelen/Fotos/4/0/400_ELC3056/400_ELC3056_main_or_1.jpg</t>
  </si>
  <si>
    <t>Understand measurement with customary and metric units. Durable plastic, pre-cut with rounded corners.</t>
  </si>
  <si>
    <t>Everything you will need to have your 6-9 students understand measurement. The curriculum is designed to use both customary and metric units of measurement, offering exercises and explorations in length, mass, volume, temperature, and time. Printed on heavy weight stock. The following are included in this curriculum:
• Answer Key
• Sorting Activity
• Control Charts 
• Introductory Nomenclature cards
• Research &amp; exploration cards for Length, Temperature, Volume, Mass, and Time
• Exercises &amp; task cards for Length, Temperature, Volume, Mass, and Time</t>
  </si>
  <si>
    <t>Measurement Curriculum Level 6-9</t>
  </si>
  <si>
    <t>218</t>
  </si>
  <si>
    <t>08719924043919</t>
  </si>
  <si>
    <t>https://www.heutink.com/int/CmsData/Artikelen/Fotos/4/0/400_ELC3057/400_ELC3057_main_or_1.jpg</t>
  </si>
  <si>
    <t>Understand measurement using the metric system. Durable plastic, pre-cut with rounded corners.</t>
  </si>
  <si>
    <t>Everything you will need to have your 6-9 students understand measurement using the metric system. The curriculum is designed to usethe metric units of measurement, offering exercises and explorations in length, mass, volume, temperature, and time. Printed on heavy weight stock. The following are included in this curriculum:
• Answer Key
• Sorting Activity
• Control Charts
• Introductory Nomenclature cards
• Research &amp; exploration cards for Length, Temperature, Volume, Mass, and Time
• Exercises &amp; task cards for Length, Temperature, Volume, Mass, and Time</t>
  </si>
  <si>
    <t>Measurement Curriculum Level 6-9 Metric</t>
  </si>
  <si>
    <t>08719924043926</t>
  </si>
  <si>
    <t>https://www.heutink.com/int/CmsData/Artikelen/Fotos/4/0/400_ELC3058/400_ELC3058_main_or_1.jpg</t>
  </si>
  <si>
    <t>Learn decimal notation and calculations with task cards. Durable plastic, pre-cut with rounded corners.</t>
  </si>
  <si>
    <t>Although students first learn about decimal notation at an early age, we often observe older students who do not have an adequate knowledge of the conceptsinvolved. Even some students who can calculate with decimals do not understand the concepts that are often involved. Understanding decimal notation isan important part of basic numeracy. This set of materials helps students with all the concepts involved in decimal notation and calculations with over 240 task cards, complete scope andsequence, and task card answers. Includes the following concepts:
• Introduction to Decimals
• Adding and Subtracting Decimals
• Multiplying and Dividing Decimals
• Percentages
• Exponent Rules
Also available as an iBook.</t>
  </si>
  <si>
    <t>Decimal Work And Task Cards</t>
  </si>
  <si>
    <t>08719924061616</t>
  </si>
  <si>
    <t>https://www.heutink.com/int/CmsData/Artikelen/Fotos/4/0/400_ELC3059/400_ELC3059_main_or_1.jpg</t>
  </si>
  <si>
    <t>Transition Math Task Cards Level 9-12</t>
  </si>
  <si>
    <t>412</t>
  </si>
  <si>
    <t>137</t>
  </si>
  <si>
    <t>08719924043933</t>
  </si>
  <si>
    <t>https://www.heutink.com/int/CmsData/Artikelen/Fotos/4/0/400_ELC3061/400_ELC3061_main_or_1.jpg</t>
  </si>
  <si>
    <t>Complete first level geometry presentations with task cards. Durable plastic, pre-cut with rounded corners.</t>
  </si>
  <si>
    <t xml:space="preserve">This set of materials contains all the pieces needed to complete the first level geometry presentation. The set includes: &amp;bull; All the needed color coded labels &amp;bull; Etymology for the geometric cabinet &amp;bull; Etymology for the constructive triangles &amp;bull; Etymology for the solids &amp;bull; &amp;quot;What am I?&amp;quot; cards for solids &amp;bull; Command Cards for the geometric cabinet &amp;bull; Command Cards for the constructive triangles &amp;bull; Ready to cut triangles, and &amp;bull; Triangle chart for classification of triangles. The chart measures 16&amp;quot; x 16&amp;quot; and is printed on our patented material that requires no lamination. All the items are printed in full color on cover stock.
</t>
  </si>
  <si>
    <t>1st Level Geometry Task Cards With Chart</t>
  </si>
  <si>
    <t>08719924043940</t>
  </si>
  <si>
    <t>https://www.heutink.com/int/CmsData/Artikelen/Fotos/4/0/400_ELC3062/400_ELC3062_main_or_1.jpg</t>
  </si>
  <si>
    <t>Develop math concepts with quantity, greater than, and fractions. Durable plastic, pre-cut with rounded corners.</t>
  </si>
  <si>
    <t>Comes complete with counting markers. This kit contains 130 task cards, printed on cover stock, for the following concepts:
Quantity Cards
Six sets of quantity cards using pictures of golden beads to develop place value concepts. These cards will allow children to work independently starting with "fetch" games, matching color coded numerals to picture quantities and moving to non-coded numerals. 60 full color cards.
Greater than, less than and equal to cards
Three sets using pictures of golden beads, and color coded numbers, to introduce and solidify concepts of greater than, less than and equal to. 30 full color cards.
Fractional Set
Three sets of task cards used after the introduction of fractions to help children make fractions using colored disks and pattern blocks. Set 3 leads to looking at ratios. 24 full color cards and 14 black and white.
Ordinal number set
Two sets of task cards that help students solidify concepts dealing with ordinal positions of objects. 13 full color cards.</t>
  </si>
  <si>
    <t>K-1 Math Concepts</t>
  </si>
  <si>
    <t>08719924043957</t>
  </si>
  <si>
    <t>https://www.heutink.com/int/CmsData/Artikelen/Fotos/4/0/400_ELC3063/400_ELC3063_main_or_1.jpg</t>
  </si>
  <si>
    <t>Complete follow-up activities for geometry presentations. Durable plastic, pre-cut with rounded corners.</t>
  </si>
  <si>
    <t>All the materials needed to complete follow up activities for box of sticks and classified nomenclature presentations. The task cards help students move from basic concepts to lines angles, quadrilaterals, polygons and circles. Designed to help students examine concepts and ideas and to break them down into basic parts.</t>
  </si>
  <si>
    <t>2nd and 3rd Level Geometry Task Cards</t>
  </si>
  <si>
    <t>08719924043964</t>
  </si>
  <si>
    <t>https://www.heutink.com/int/CmsData/Artikelen/Fotos/4/0/400_ELC3064/400_ELC3064_main_or_1.jpg</t>
  </si>
  <si>
    <t>Learn concepts of greater than, less than, and equal to. Durable plastic, pre-cut with rounded corners.</t>
  </si>
  <si>
    <t>Introduce your children to the concepts of greater than, less than, and equal to with numbers greater than 20 using golden beads to make numbers that have up to 4 digits. The packet includes three sets with 10 cards in each set for a total of 30 equations. Set 1 uses pictures• Set 2 uses pictures and color codednumerals• Set 3 uses color coded numerals only</t>
  </si>
  <si>
    <t>Equal, Greater, Less than (Up to 4 Digits)</t>
  </si>
  <si>
    <t>08719924063672</t>
  </si>
  <si>
    <t>https://www.heutink.com/int/CmsData/Artikelen/Fotos/4/0/400_ELC3119/400_ELC3119_main_or_1.jpg</t>
  </si>
  <si>
    <t>08719924063689</t>
  </si>
  <si>
    <t>https://www.heutink.com/int/CmsData/Artikelen/Fotos/4/0/400_ELC4018/400_ELC4018_main_or_1.jpg</t>
  </si>
  <si>
    <t>08719924061623</t>
  </si>
  <si>
    <t>https://www.heutink.com/int/CmsData/Artikelen/Fotos/4/0/400_ELC4019/400_ELC4019_main_or_1.jpg</t>
  </si>
  <si>
    <t>STEM-Architecture</t>
  </si>
  <si>
    <t>890</t>
  </si>
  <si>
    <t>08719924043995</t>
  </si>
  <si>
    <t>https://www.heutink.com/int/CmsData/Artikelen/Fotos/4/0/400_ELC4041/400_ELC4041_main_or_1.jpg</t>
  </si>
  <si>
    <t>Teach life cycles with detailed figures and sorting cards. Durable plastic, pre-cut with rounded corners.</t>
  </si>
  <si>
    <t>This complete solution allows you to teach life cycles in an entirely new way. Stop teaching them in isolation. Students are introduced to 6 different life cycles as they are encountered in their own back-yard. To further enhance their learning experience students explore the interconnectedness between each of the species. Everything you will need is included. Life cycle figures are detailed and accurate, sorting cards, nomenclature, rebus books, and a beautiful and highly detailed mat that measures 36" x 36" that is constructed from durable vinyl and doesn't require lamination. Each element on the mat has been carefully constructed, designed, and then pictured making you think you are actually looking at real water, grass and trees. Included life cycle figures are supplied for: 
• frog
• mealworm 
• bean plant
• bee
• ant, and
• ladybug
In addition to the life cycles we have also included the following materials so that each lesson may be given in an accurate and precise manner to further allow the students to understand basic ecology concepts. Included: 
• Scope and sequence
• 3 part nomenclature
• rebus books
• matching labels
• life cycle labels for the various stages
• sorting labels
Each life cycle will unfold right before your children's eyes, as the students read through the included rebus books that allow them to act out the story using the models, furthering their understanding of Montessori's concept of the cosmic plan.</t>
  </si>
  <si>
    <t>Life Cycle Curriculum</t>
  </si>
  <si>
    <t>08719924063696</t>
  </si>
  <si>
    <t>https://www.heutink.com/int/CmsData/Artikelen/Fotos/4/0/400_ELC4042/400_ELC4042_main_or_1.jpg</t>
  </si>
  <si>
    <t>08719924057794</t>
  </si>
  <si>
    <t>https://www.heutink.com/int/CmsData/Artikelen/Fotos/4/0/400_ELC4043/400_ELC4043_main_or_1.jpg</t>
  </si>
  <si>
    <t>Phylogenetic Tree Of Life</t>
  </si>
  <si>
    <t>08719924063702</t>
  </si>
  <si>
    <t>https://www.heutink.com/int/CmsData/Artikelen/Fotos/4/0/400_ELC4049B/400_ELC4049B_main_or_1.jpg</t>
  </si>
  <si>
    <t>08719924044008</t>
  </si>
  <si>
    <t>https://www.heutink.com/int/CmsData/Artikelen/Fotos/4/0/400_ELC4050/400_ELC4050_main_or_1.jpg</t>
  </si>
  <si>
    <t>Explore the periodic table with hands-on activities. Durable plastic, pre-cut with rounded corners.</t>
  </si>
  <si>
    <t>The Periodic Table makes complex scientific concepts easy to understand and is highly engaging. Its design encourages hands on exploration to develop adeep understanding of the 118 elements that make up our world. You can start using this curriculum in the elementary and continue using it with students all the way into Middle School. It supports STEM learning and allows the learners to become fully immersed in the building blocks of each element, their discoveries and uses throughout history. Begin by introducing your students to some of the basic elements with a strike the imagination presentation that uses 32 commonly known element cards. Each of the 32 elements has its own full color picture card as well as a separate history card allowing the students to participate in a "what am I" activity. In addition each of the cards shows an icon depicting the structure of that element's atom. This first part is excellent for helping students understand the relationship between atomic numbers and electrons, as well as functioning as a spring board for research activities. Continue your lessons in chemistry by giving your students the ability to chose from any of the 118 element cards that make the periodic table. Use them for research or allow them to create their own periodic table on the floor. Watch them create one of the most impressive floor models you and their parents have ever seen. Comes with strike the imagination lessons, and research cards. Each element has an actual picture of where and how it is used in our every-day lives. Meets NSTA standards for elementary and Middle school.</t>
  </si>
  <si>
    <t>Periodic Table Curriculum</t>
  </si>
  <si>
    <t>08719924044022</t>
  </si>
  <si>
    <t>https://www.heutink.com/int/CmsData/Artikelen/Fotos/4/0/400_ELC4052A/400_ELC4052A_main_or_1.jpg</t>
  </si>
  <si>
    <t>Introduce basic chemistry terms with full-color nomenclature. Durable plastic, pre-cut with rounded corners.</t>
  </si>
  <si>
    <t>Suggested for 2 and 3 level students. Basic terms used in chemistry are introduced to children with full color nomenclature. Use these cards as an introduction to thematic units and follow up with our easy to use experiment cards. Experiments are presented in an easy to use format for individual experimentation using everyday household items. Included with the curriculum is our teacher’s guide for each experiment allowing you to guide your students’ exploration. Concepts included at this level:
States of matter
• Acids and bases
• Physicalchanges
• Chemical changes
Meets NSTA and CCSS standards for elementary school.</t>
  </si>
  <si>
    <t>Lower Elementary Chemistry Curriculum</t>
  </si>
  <si>
    <t>08719924044039</t>
  </si>
  <si>
    <t>https://www.heutink.com/int/CmsData/Artikelen/Fotos/4/0/400_ELC4052B/400_ELC4052B_main_or_1.jpg</t>
  </si>
  <si>
    <t>Advance chemistry understanding with experiments and research cards. Durable plastic, pre-cut with rounded corners.</t>
  </si>
  <si>
    <t>Suggested for 4 and 6 level students. More advanced chemical terms are again introduced through color nomenclature. Present the concepts and follow up with the experiments. At this level experimentation may be done in small groups. Extend the concepts with thought provoking questions supplied in the experiments, as well as the research cards. Advancing your students understanding of chemistry, this set also includes nomenclature for parts of an atom and first knowledge of element stories. Printed in full color. Includes teacher's notes and resources. Concepts included at this level:
• States of matter
• Acids and bases
• Physical changes
• Chemical changes
• Lab equipment and safety procedures
Meets NSTA standards for upper elementary school.</t>
  </si>
  <si>
    <t>Upper Elementary Chemistry Curriculum</t>
  </si>
  <si>
    <t>08719924044046</t>
  </si>
  <si>
    <t>https://www.heutink.com/int/CmsData/Artikelen/Fotos/4/0/400_ELC4053/400_ELC4053_main_or_1.jpg</t>
  </si>
  <si>
    <t>Explore physical science concepts with full-color nomenclature. Durable plastic, pre-cut with rounded corners.</t>
  </si>
  <si>
    <t>This curriculum focuses on the following sections of Physical Science: 
• Dynamics 
- Motion
- Force
- Gravity
• Magnetism
• Light
• Heat
- Heat
- Energy
• Sound
• Electricity, and
• Simple Machines
For those teachers who have felt the need to add this part of the science curriculum but have been hesitant to do so because they felt they lacked the experience or were intimidated with the ordering of supplies and materials, your wait is over. All the nomenclature cards are designed in full color to capture the student's attention and spark their imagination. This in turn leads them to the research cards which provide them with ample choices and opportunities to conduct research on subjects that will further build their knowledge base. Help them make the connection from concrete observations to the abstract understanding of "why" things happen the way they do, with the help of our experiment cards. These cards are designed to act as stepping stones to initiate discussions and further explorations through the implementation of cross disciplinary curriculum. A complete list of materials is included and they are easily obtainable from any hardware or electronics store. Meets NSTA standards for elementary school.</t>
  </si>
  <si>
    <t>Physical Science Curriculum</t>
  </si>
  <si>
    <t>08719924063719</t>
  </si>
  <si>
    <t>https://www.heutink.com/int/CmsData/Artikelen/Fotos/4/0/400_ELC4055/400_ELC4055_main_or_1.jpg</t>
  </si>
  <si>
    <t>08719924063726</t>
  </si>
  <si>
    <t>https://www.heutink.com/int/CmsData/Artikelen/Fotos/4/0/400_ELC4056/400_ELC4056_main_or_1.jpg</t>
  </si>
  <si>
    <t>415</t>
  </si>
  <si>
    <t>138</t>
  </si>
  <si>
    <t>08719924044053</t>
  </si>
  <si>
    <t>https://www.heutink.com/int/CmsData/Artikelen/Fotos/4/0/400_ELC4057/400_ELC4057_main_or_1.jpg</t>
  </si>
  <si>
    <t>Learn about the fungi kingdom with control and mute charts. Durable plastic, pre-cut with rounded corners.</t>
  </si>
  <si>
    <t>The Fungi Kingdom Chart comes with:
• Control chart
• Mute chart, and
• Individual movable pieces describing characteristics of the fungi kingdom.
Dimensions: 28 x 12" / 71 x 30.5 cm. Mute Chart 28 x 12" / 71 x 30.5 cm. Full color charts with actual real life photographs to engage students. Made from the same material that our Timelines are constructed. No need to laminate this chart.</t>
  </si>
  <si>
    <t>Fungi Kingdom Charts</t>
  </si>
  <si>
    <t>413</t>
  </si>
  <si>
    <t>08719924044060</t>
  </si>
  <si>
    <t>https://www.heutink.com/int/CmsData/Artikelen/Fotos/4/0/400_ELC4058/400_ELC4058_main_or_1.jpg</t>
  </si>
  <si>
    <t>Explore the plant kingdom with updated ITIS divisions. Durable plastic, pre-cut with rounded corners.</t>
  </si>
  <si>
    <t>The Plantae Kingdom Charthas been updated to reflect the new ITIS as of 2016 (Integrated Taxonomic Information System) and displays the 10 commonly accepted Divisions. The set comes complete with: Dimensions: Control Chart 43 x 12" / 112 x 30.5 cm. Mute Chart 43 x 12" / 112x 30.5 cm. The Plant Kingdom Chart set comes complete with:
• Control chart
• Mute chart, and
• Individual movable pieces with pictures, descriptions, and labels with etymology. Full color charts with actual real life photographs to engage students. Made from the same material (recycled plastic) that our Timelines are constructed from ensures that there is no need for lamination of the charts. This set of cards is now available as an iBook for your iPad, iPhone, or Mac.</t>
  </si>
  <si>
    <t>Plant Kingdom Charts</t>
  </si>
  <si>
    <t>08719924044077</t>
  </si>
  <si>
    <t>https://www.heutink.com/int/CmsData/Artikelen/Fotos/4/0/400_ELC4059/400_ELC4059_main_or_1.jpg</t>
  </si>
  <si>
    <t>Study the animal kingdom with updated ITIS divisions. Durable plastic, pre-cut with rounded corners.</t>
  </si>
  <si>
    <t>Our updated animal kingdom chart is based on the ITIS as of 2016 (Integrated Taxonomic Information System) and displays twelve of the 35 currently accepted Phylums (Divisions). Dimensions: Control Chart 52 x 12" / 132 x 30.5 cm. Mute Chart 52 x 12" / 132 x 30.5 cm. The Animalia Kingdom Chart set comes complete with: 
• Control chart
• Mute chart, and
• Individual movable pieces with pictures, descriptions, and labels with etymology.
Full color charts with actual real life photographs to engage students. Made from the same material (recycled plastic) that our Timelines are constructed from ensures that there is no need for lamination of the charts. This set of cards is now available as an iBook for your iPad, iPhone, or Mac.</t>
  </si>
  <si>
    <t>Animal Kingdom Charts</t>
  </si>
  <si>
    <t>08719924044084</t>
  </si>
  <si>
    <t>https://www.heutink.com/int/CmsData/Artikelen/Fotos/4/0/400_ELC4061/400_ELC4061_main_or_1.jpg</t>
  </si>
  <si>
    <t>Learn about plants with stories and real photographs. Durable plastic, pre-cut with rounded corners.</t>
  </si>
  <si>
    <t>These cards provide the first knowledge of plants leading to the classification of plants in the plant kingdom. Set contains 40 different plant pictures, 40 plant stories, and additional questions. Printed on heavy cardstock in full color, the pictures and stories are coordinated with the pictures shown in our Plant Kingdom Chart (ELC-4058). We have used actual pictures in creating this material, so that the students will have a clear understanding of the plant life they are studying. Pictures and stories for the following plants:
• peat moss
• palm tree
• ginko tree
• banana tree
• tulip
• Spanish moss
• bamboo
• horsetail
• daylily
• yucca
• wheat
• iris
• hibiscus
• staghorn fern
• oak tree
• pineapple
• weeping willow tree
• hornwort
• sword fern
• cedar tree
• whisk fern
• tomato
• African violet
• sago palm
• cotton
• magnolia tree
• apple tree
• mistletoe
• sunflower
• corn
• pecan tree
• orchid
• peanut
• liverwort
• club moss
• Sequoia tree
• pine tree
• rice
• cactus
• Douglas fir tree</t>
  </si>
  <si>
    <t>Plant Stories</t>
  </si>
  <si>
    <t>08719924044091</t>
  </si>
  <si>
    <t>https://www.heutink.com/int/CmsData/Artikelen/Fotos/4/0/400_ELC4062/400_ELC4062_main_or_1.jpg</t>
  </si>
  <si>
    <t>Learn about animals with stories and real photographs. Durable plastic, pre-cut with rounded corners.</t>
  </si>
  <si>
    <t>These cards provide the first knowledge of animals leading to the classification of animals in the animal kingdom. Set includes 40 pictures of animals, 40 stories, and additional question cards. Printed on heavy cardstock in full color, the pictures and stories are coordinated with the pictures shown in our Animal Kingdom Chart (ELC-4059). These are actual pictures, so that the students will have a clear understanding of the animal life they are studying, while helping them fuel their imagination.</t>
  </si>
  <si>
    <t>Animal Stories</t>
  </si>
  <si>
    <t>08719924044107</t>
  </si>
  <si>
    <t>https://www.heutink.com/int/CmsData/Artikelen/Fotos/4/0/400_ELC4063/400_ELC4063_main_or_1.jpg</t>
  </si>
  <si>
    <t>Understand vertebrate characteristics with full-color cards. Durable plastic, pre-cut with rounded corners.</t>
  </si>
  <si>
    <t>Extend your students’ understanding of the characteristics of the five classes. These full color cards, with definitions, help them sort each class bycovering, movement, respiration, circulation, structure and reproduction. The set contains:
• 31 picture cards
• 31 description cards
• labels, and
• 5 control charts. Printed in full color with actual pictures. This set of cards is now available as an iBook for your iPad, iPhone, or Mac.</t>
  </si>
  <si>
    <t>Main Characteristics of Vertebrates</t>
  </si>
  <si>
    <t>08719924056735</t>
  </si>
  <si>
    <t>https://www.heutink.com/int/CmsData/Artikelen/Fotos/4/0/400_ELC4065/400_ELC4065_main_or_1.jpg</t>
  </si>
  <si>
    <t>Chinese Boxes - 6 Kingdom Set</t>
  </si>
  <si>
    <t>32</t>
  </si>
  <si>
    <t>08719924044114</t>
  </si>
  <si>
    <t>https://www.heutink.com/int/CmsData/Artikelen/Fotos/4/0/400_ELC4066/400_ELC4066_main_or_1.jpg</t>
  </si>
  <si>
    <t>Identify vertebrate characteristics with clear photographs. Durable plastic, pre-cut with rounded corners.</t>
  </si>
  <si>
    <t>This is the complete classified nomenclature for the external characteristics of vertebrates. Makes an excellent companion to the External Characteristics of Invertebrates (ELC-4035). Clear photographs with simple definitions allow you to differentiate your zoological presentations. Each characteristic is highlighted in color tomake it easy for young learners to see what it is they are studying, while the rest of the animal is in the background in a faded black and white motif. This technique was designed by ETC Montessori and it is used by many other companies today as the standard. Included are wall charts, picture cards with labels, definition cards with labels, picture cards without labels, and definition cards without labels as well as booklets. Customers receive cards for the following:
• Fish
• Amphibian
• Reptile
• Bird
• Mammal</t>
  </si>
  <si>
    <t>External Characteristics of Vertebrates</t>
  </si>
  <si>
    <t>08719924044121</t>
  </si>
  <si>
    <t>https://www.heutink.com/int/CmsData/Artikelen/Fotos/4/0/400_ELC4068/400_ELC4068_main_or_1.jpg</t>
  </si>
  <si>
    <t>Study botany concepts with real pictures and control charts. Durable plastic, pre-cut with rounded corners.</t>
  </si>
  <si>
    <t>Here you will find all the concepts and nomenclature you will need for the lower elementary botany studies. We have designed the Lower Elementary Botany Nomenclature to have a focus on the parts and types, so it can be easily understood and well incorporated with other materials. Our botany nomenclature features the following benefits:
• Written in a language that is easy to understand and written specifically for lower elementary students.
• Real pictures so students can actually see what they are studying and follow along with real samples you might provide them with.
• Completely up-to-date and accurate.
Includes the following:
• Nomenclature cards (114 Total Nomenclature cards):
- Plant overview (21 cards)
- Root system (8 cards)
- Stem system (9 cards)
- Leaf system (24 cards)
- Flowers (23 cards)
- Fruits (18 cards)
- Seeds (11 cards)
• Control Charts (31 Total Control Charts):
- Plant overview (5 charts)
- Root system (2 charts)
- Stem system (4 charts)
- Leaf system (5 charts)
- Flowers (8 charts)
- Fruits (5 charts)
Seeds (2 charts)
• Booklets (30 Total Pre-cut Booklets):
- Plant overview (5 booklets
- Root system (2 booklets)
- Stem system (4 booklets)
- Leaf system (5 booklets)
- Flowers (8 booklets)
- Fruits (5 booklets)
- Seeds (2 booklets)</t>
  </si>
  <si>
    <t>Lower Elementary Botany Nomenclature</t>
  </si>
  <si>
    <t>08719924044138</t>
  </si>
  <si>
    <t>https://www.heutink.com/int/CmsData/Artikelen/Fotos/4/0/400_ELC4069/400_ELC4069_main_or_1.jpg</t>
  </si>
  <si>
    <t>Examine advanced botany concepts with real pictures. Durable plastic, pre-cut with rounded corners.</t>
  </si>
  <si>
    <t>The Upper Elementary Botany Nomenclature is designed with a focus on the function and adaptation of plants. 
• Life Cycles of Plants
• Adaptations in Plant Reproduction
• Advanced Functions of Various Parts of a Root
• Basic Root Adaptations
• Advanced Parts of the Stem
• Parts of a Woody Stem in Winter
• Stem Adaptations and Functions
• Advanced Parts of a Leaf
• Leaf Attachments
• Leaf Adaptations
• Advanced Functional Parts of a Flower
• Pollinators and Flowers
• Advanced Adaptations of Flower Parts
• Fruit Functions
• Fruit Adaptations
• Function and Adaptations of a Dicot Seed (Parts of a Bean Seed)
• Function and Adaptations of a Monocot Seed (Parts of a Corn Seed)
Since this part of the botany nomenclature was written specifically for the upper elementary students, the following benefits are associated with these materials: Written in a language that is easy to understand and designed specifically for upper elementary students, to examine advanced concepts associated with botany. Real pictures of every concept examined. Completely up-to-date and accurate. Includes the following:
• 106 total Nomenclature cards
• 19 total Control Charts
• 17 total Booklets</t>
  </si>
  <si>
    <t>Upper Elementary Botany Nomenclature</t>
  </si>
  <si>
    <t>08719924063733</t>
  </si>
  <si>
    <t>https://www.heutink.com/int/CmsData/Artikelen/Fotos/4/0/400_ELC4072/400_ELC4072_main_or_1.jpg</t>
  </si>
  <si>
    <t>08719924044145</t>
  </si>
  <si>
    <t>https://www.heutink.com/int/CmsData/Artikelen/Fotos/4/0/400_ELC4073/400_ELC4073_main_or_1.jpg</t>
  </si>
  <si>
    <t>Learn about the six kingdoms with control and mute charts. Durable plastic, pre-cut with rounded corners.</t>
  </si>
  <si>
    <t>The Six Kingdom Chart comes with:
• Control chart,
• Mute chart,
• Individual movable pieces describing characteristics of the six kingdoms, and
• Labels
Full color charts with actual real life photographs to engage students. Made from the same material that our Timelines are constructed. No need to laminate this chart.</t>
  </si>
  <si>
    <t>Six Kingdom Chart</t>
  </si>
  <si>
    <t>08719924044152</t>
  </si>
  <si>
    <t>https://www.heutink.com/int/CmsData/Artikelen/Fotos/4/0/400_ELC4074/400_ELC4074_main_or_1.jpg</t>
  </si>
  <si>
    <t>Study the periodic table with a durable vinyl chart. Durable plastic, pre-cut with rounded corners.</t>
  </si>
  <si>
    <t>For those who only want the periodic table we are now making it available as a separate item printed on durable vinyl that doesn't require lamination. Comes with silver grommets on each corner.</t>
  </si>
  <si>
    <t>Periodic Table Chart</t>
  </si>
  <si>
    <t>08719924044169</t>
  </si>
  <si>
    <t>https://www.heutink.com/int/CmsData/Artikelen/Fotos/4/0/400_ELC4075/400_ELC4075_main_or_1.jpg</t>
  </si>
  <si>
    <t>Identify various leaf forms with three-part cards. Durable plastic, pre-cut with rounded corners.</t>
  </si>
  <si>
    <t>A complete nomenclature showing the various leaf forms. Set includes over 240 cards:
• three part cards (pictures and definitions with etymology)
• control charts 
• booklets
Ideal for use with our Leaf Morphology Chart (ELC-4076).</t>
  </si>
  <si>
    <t>Leaf Morphology Nomenclature</t>
  </si>
  <si>
    <t>08719924044176</t>
  </si>
  <si>
    <t>https://www.heutink.com/int/CmsData/Artikelen/Fotos/4/0/400_ELC4077/400_ELC4077_main_or_1.jpg</t>
  </si>
  <si>
    <t>Understand plant functions with impressionistic charts. Durable plastic, pre-cut with rounded corners.</t>
  </si>
  <si>
    <t>The study of plant physiology includes the internal functions of plants. The material in this set of curriculum is a broad introduction to what Maria Montessori believed children should know regarding the way plants work. Through the use of 18 impressionistic charts, children are led to understand how plants function and how they are connected to all other living organismson this planet. The concepts that many children have mastered through the presentation of the Timeline of Life, and botany nomenclature will be further reinforced through the discovery that all living things are governed by the same rules as the rest of the universe. Every organism is not only striving to survive and adapt to its environment but also is constantly attempting to better the environment for future generations. Our individual existence as human beings is ultimately connected to the seemingly inconsequential task of plants converting sunlight into food. This set of materials includes:
• All 18 impressionistic charts (8.5" x 11"). For large charts (13" x 19" see option below)
• Teacher's notes for presentation of each chart
• Experiments on plant physiology
• Experiment write-ups
• Answer Key</t>
  </si>
  <si>
    <t>Plant Physiology</t>
  </si>
  <si>
    <t>08719924063740</t>
  </si>
  <si>
    <t>https://www.heutink.com/int/CmsData/Artikelen/Fotos/4/0/400_ELC4081/400_ELC4081_main_or_1.jpg</t>
  </si>
  <si>
    <t>458</t>
  </si>
  <si>
    <t>306</t>
  </si>
  <si>
    <t>08719924044183</t>
  </si>
  <si>
    <t>https://www.heutink.com/int/CmsData/Artikelen/Fotos/4/0/400_ELC4083/400_ELC4083_main_or_1.jpg</t>
  </si>
  <si>
    <t>Spark imagination with the story of The Great River. Durable plastic, pre-cut with rounded corners.</t>
  </si>
  <si>
    <t>A working chart of the story for "The Nation of the Great River". This story is often used to spark the imagination prior to introducing the concepts relating to Human Physiology (ELC-4081). Included in this set of materials:
• Control Chart (dim: 12x18)
• Mute Chart
• Movable Pieces w/ extra pieces
• Children's story
• Teacher notes and instructions
• Music download</t>
  </si>
  <si>
    <t>The Great River</t>
  </si>
  <si>
    <t>24</t>
  </si>
  <si>
    <t>08719924044190</t>
  </si>
  <si>
    <t>https://www.heutink.com/int/CmsData/Artikelen/Fotos/4/0/400_ELC5004/400_ELC5004_main_or_1.jpg</t>
  </si>
  <si>
    <t>Learn to tell time with clock faces and time labels. Durable plastic, pre-cut with rounded corners.</t>
  </si>
  <si>
    <t>148 clock faces with time labels. Printed in full color on cardstock. Ready for cutting and laminating. This kit contains five sets: 
• Telling time to the minute
• Telling time to the five minute
• Telling time to the quarter hour
• Telling time to the half hour
• Telling time to the hour</t>
  </si>
  <si>
    <t>Telling Time - Level 6-9</t>
  </si>
  <si>
    <t>08719924044206</t>
  </si>
  <si>
    <t>https://www.heutink.com/int/CmsData/Artikelen/Fotos/4/0/400_ELC5013/400_ELC5013_main_or_1.jpg</t>
  </si>
  <si>
    <t>Explore the solar system with a giant line and nomenclature. Durable plastic, pre-cut with rounded corners.</t>
  </si>
  <si>
    <t>This set contains a complete three part nomenclature of our solar system with a control chart, booklet, and pictures of the universe. However, we don't stop there. As you continue to provide activities, and experiences for your students to further understand the cosmos, we have included a giant solar system line that the children can walk by as they identify the planets and use the nomenclature to learn facts about each one. Includes: 
• Giant Solar System Line
• Nomenclature of our Solar System
• Galaxy Charts
• Wall Chart of our Solar System
Printed on Stayflat® this chart doesn't require lamination. The chart measures 17" tall by over 9 ft long.</t>
  </si>
  <si>
    <t>Giant Solar System Line</t>
  </si>
  <si>
    <t>08719924063757</t>
  </si>
  <si>
    <t>https://www.heutink.com/int/CmsData/Artikelen/Fotos/4/0/400_ELC5014/400_ELC5014_main_or_1.jpg</t>
  </si>
  <si>
    <t>08719924044213</t>
  </si>
  <si>
    <t>https://www.heutink.com/int/CmsData/Artikelen/Fotos/4/0/400_ELC5016/400_ELC5016_main_or_1.jpg</t>
  </si>
  <si>
    <t>Study moon phases with three-part nomenclature. Durable plastic, pre-cut with rounded corners.</t>
  </si>
  <si>
    <t>Classified nomenclature of the phases of the moon. The set includes the 3 part nomenclature with pictures and labels, matching pictures and matching nomenclature. Includes the following cards with definitions:
• The New Moon Phase
• The Waxing Crescent Moon Phase
• The First Quarter Moon Phase
• The Waxing Gibbous Moon Phase
• The Full Moon Phase
• The Waning Gibbous Moon Phase
• The Last Quarter Moon Phase
• The Waning Crescent Moon Phase
Booklet included. Wall Chart included.</t>
  </si>
  <si>
    <t>Phases of the Moon Nomenclature</t>
  </si>
  <si>
    <t>08719924044220</t>
  </si>
  <si>
    <t>https://www.heutink.com/int/CmsData/Artikelen/Fotos/4/0/400_ELC5017/400_ELC5017_main_or_1.jpg</t>
  </si>
  <si>
    <t>Learn about Earth's layers with three-part nomenclature. Durable plastic, pre-cut with rounded corners.</t>
  </si>
  <si>
    <t>The set depicts the 5 scientifically accepted and recognized layers of the Earth and their composition:
• Crust
• Upper Mantle
• Lower Mantle
• Outer Core
• Inner Core
Contains the following: 
• Booklet
• Wall Chart
• 3 Part Nomenclature with labels
Nomenclature Cards measure 4.25" x 5.5". Wall Chart measures 8.5" x 11". Booklet measures 4.25" x 5.5".</t>
  </si>
  <si>
    <t>Layers of the Earth</t>
  </si>
  <si>
    <t>08719924044237</t>
  </si>
  <si>
    <t>https://www.heutink.com/int/CmsData/Artikelen/Fotos/4/0/400_ELC5018/400_ELC5018_main_or_1.jpg</t>
  </si>
  <si>
    <t>Identify cloud types with detailed cards and definitions. Durable plastic, pre-cut with rounded corners.</t>
  </si>
  <si>
    <t>The set depicts 7 types of clouds. Included on each card students will find the following:
• General Information
• Etymology
• Abbreviation
• Location of clouds and height formation
• Recognizable characteristics
Contains the following:
• Booklet
• Wall Chart
• 3 Part Nomenclature with labels
Nomenclature Cards measure 4.25" x 5.5". Wall Chart measures 8.5" x 11". Booklet measures 4.25" x 5.5".</t>
  </si>
  <si>
    <t>Types of Clouds Nomenclature</t>
  </si>
  <si>
    <t>08719924045036</t>
  </si>
  <si>
    <t>https://www.heutink.com/int/CmsData/Artikelen/Fotos/4/0/400_ELC5023/400_ELC5023_main_or_1.jpg</t>
  </si>
  <si>
    <t>The map game</t>
  </si>
  <si>
    <t>08719924044244</t>
  </si>
  <si>
    <t>https://www.heutink.com/int/CmsData/Artikelen/Fotos/4/0/400_ELC5030/400_ELC5030_main_or_1.jpg</t>
  </si>
  <si>
    <t>Study land and water formations with three-part nomenclature. Durable plastic, pre-cut with rounded corners.</t>
  </si>
  <si>
    <t>The set depicts the 10 different land and water formations separated as follows: 
Land Formations:
• Island
• Peninsula
• Archipelago
• Cape
• Isthmus
Water Formations:
• Lake
• Gulf
• Bay
• Strait
• Chain of Lakes
Contains the following:
• 1 Booklet
• 2 Wall Chart
• 3 Part Nomenclature with labels totaling 60 cards
Nomenclature Cards measure 4.25" x 5.5". Wall Chart measures 8.5" x 11". Booklet measures 4.25" x 5.5".</t>
  </si>
  <si>
    <t>Land and Water Formations</t>
  </si>
  <si>
    <t>08719924044251</t>
  </si>
  <si>
    <t>https://www.heutink.com/int/CmsData/Artikelen/Fotos/4/0/400_ELC5070/400_ELC5070_main_or_1.jpg</t>
  </si>
  <si>
    <t>Explore ancient and modern wonders with three-part cards. Durable plastic, pre-cut with rounded corners.</t>
  </si>
  <si>
    <t>This series of classified nomenclature contains two sections that pertain to the seven wonders of the world. The first section contains the seven wonders of the Ancient World. These are beautifully portraid with full color pictures that have been retained through the generocity of the Bridgeman Art Library. Your students will see:
• The Statue of Zeus at Olympia
• Temple of Artemis at Ephesus
• The Great Pyramid of Giza
• The Hanging Gardens of Babylon
• The Colossus of Rhodes
• The Lighthouse of Alexandria, and the
• Mausoleum at Halicarnassus
Thesecond section contains the seven wonders of the Modern World. Illustrated with real pictures your students will discover:
• The Great Wall of China
• Petra
• Christ the Redeemer
• Machu Picchu
• Chichen Itza
• Colosseum, and the
• Taj Mahal
Each section comes complete with:
• Three part cards
• Booklets
• Control Charts
Ideal for use with the Timeline of Ancient Civilizations or the BC/AD Timeline.</t>
  </si>
  <si>
    <t>Seven Wonders of the World Set</t>
  </si>
  <si>
    <t>08719924044268</t>
  </si>
  <si>
    <t>https://www.heutink.com/int/CmsData/Artikelen/Fotos/4/0/400_ELC5074/400_ELC5074_main_or_1.jpg</t>
  </si>
  <si>
    <t>Understand human needs with multicultural perspectives. Durable plastic, pre-cut with rounded corners.</t>
  </si>
  <si>
    <t>Completely updated and reformatted for a true multi-cultural perspective. Now students get the opportunity to see cultures from all the continents. In the midst of unprecedented wealth throughout most of the world, there are still individuals in countries that struggle with poverty, hunger, and sub-standard housing. Our behaviors are based on past experiences and in turn our experiences are shaped based on the level that our various needs have been met. Based on a cross-cultural study the fundamental needs of man fall into the following categories:
• Art
• Shelter
• Nutrition
• Clothing
• Religion
• Communication
• Transportation, and
• Defense.
Realizing the potential of our fundamental needs is essential in developing our capabilities as human beings, we have approached this material from a wider perspective. As Montessorians, we believe that by understanding these needs our children can become self managing individuals. Each picture is a work of art hand drawn by Varvara Larionova. Depicting the fundamental needs of people from a variety of cultures, each drawing has been carefully illustrated to show the complex needs that face man as he moves and grows through the ages. Help your children understand what remarkable beings we are and how our societies and cultures have changed over the years. Chose a period, chose a concept and let your students explore, discover, research and understand. Ideally used with our BC/AD Timeline (TL-028). Kit contains:
• 48 hand drawn pictures
• 48 newly reformatted text cards
• Labels
• Ready to cut and laminate.</t>
  </si>
  <si>
    <t>Fundamental Needs of Humans</t>
  </si>
  <si>
    <t>08719924044275</t>
  </si>
  <si>
    <t>https://www.heutink.com/int/CmsData/Artikelen/Fotos/4/0/400_ELC5078A/400_ELC5078A_main_or_1.jpg</t>
  </si>
  <si>
    <t>Learn about U.S. Presidents with official portraits. Durable plastic, pre-cut with rounded corners.</t>
  </si>
  <si>
    <t>This set includes the nomenclature for all of the Presidents of the United States. Each picture is an official portrait painting issued by the White House or the official picture portrait. We have then digitally retouched them for quality and clarity making them enticing to children and adults. These cards may be used at all levels of elementary in the following ways :
• Three part cards for Presidential pictures
• Three part cards for the nomenclature of each President, his life, accomplishments and what he is remembered by
May also be used in conjunction with the Timeline of American History (Item #: TL-029).</t>
  </si>
  <si>
    <t>American Presidents</t>
  </si>
  <si>
    <t>08719924044282</t>
  </si>
  <si>
    <t>https://www.heutink.com/int/CmsData/Artikelen/Fotos/4/0/400_ELC5078B/400_ELC5078B_main_or_1.jpg</t>
  </si>
  <si>
    <t>Identify U.S. Presidents with Who Am I cards. Durable plastic, pre-cut with rounded corners.</t>
  </si>
  <si>
    <t>This set is designed to provide children with the opportunity to get to know the presidents in a more advanced way. These nomenclature cards are designed to work as Who Am I cards. Each picture is an official picture issued by the White House. We have then digitally retouched them for quality and clarity making them stand out in anice grayscale coloration. May also be used in conjunction with the Timeline of American History (Item #: TL-029).</t>
  </si>
  <si>
    <t>American Presidents: Who Am I?</t>
  </si>
  <si>
    <t>08719924044299</t>
  </si>
  <si>
    <t>https://www.heutink.com/int/CmsData/Artikelen/Fotos/4/0/400_ELC5082/400_ELC5082_main_or_1.jpg</t>
  </si>
  <si>
    <t>Study Native American needs with stunning images. Durable plastic, pre-cut with rounded corners.</t>
  </si>
  <si>
    <t>Some of the most stunning images of Native American Indians were taken by E.S. Curtis. These cards feature many of these pictures along with descriptions and research ideas on the needs of the Native American people. How did each tribe adjust to the environment they lived? What was their belief system based on and how did it come about? Explore all these and more. Studies in Food, Shelter, Clothing, Transportation, Religion, and Art/Culture for the Northeast (Eastern Woodland Indians), Northwest, Great Plains, Southwest, and Great Basin (Plateau) Indians. This material has the same format as the Fundamental Needs of People (ELC-5074); pictures, definitions, and labels.</t>
  </si>
  <si>
    <t>Fundamental Needs of Native American Indians</t>
  </si>
  <si>
    <t>08719924063764</t>
  </si>
  <si>
    <t>https://www.heutink.com/int/CmsData/Artikelen/Fotos/4/0/400_ELC5084/400_ELC5084_main_or_1.jpg</t>
  </si>
  <si>
    <t>08719924044305</t>
  </si>
  <si>
    <t>https://www.heutink.com/int/CmsData/Artikelen/Fotos/4/0/400_ELC5085/400_ELC5085_main_or_1.jpg</t>
  </si>
  <si>
    <t>Learn the history of numbers with full-color cards. Durable plastic, pre-cut with rounded corners.</t>
  </si>
  <si>
    <t>These nomenclature cards are designed in full color and are aimed at accompanying the History of Numbers Timeline. Card sizes are as follows:
• Whole Card 3.75 x 5" / 9.5 x 12.7 cm
• Part Card 3.75 x 4" / 9.5 x 10.2 cm
• Label Card 3.75 x 1" / 9.5 x 2.5 cm</t>
  </si>
  <si>
    <t>History of Numbers Nomenclature</t>
  </si>
  <si>
    <t>08719924044312</t>
  </si>
  <si>
    <t>https://www.heutink.com/int/CmsData/Artikelen/Fotos/4/0/400_ELC5086/400_ELC5086_main_or_1.jpg</t>
  </si>
  <si>
    <t>Study the history of language with full-color cards. Durable plastic, pre-cut with rounded corners.</t>
  </si>
  <si>
    <t>These full color nomenclature cards are designed to complement the Timeline of Communication. Card sizes are as follows: 
• Whole Card 3.75 x 5" / 9.5 x 12.7 cm
• Part Card 3.75 x 4" / 9.5 x 10.2 cm
• Label Card 3.75 x 1" / 9.5 x 2.5 cm</t>
  </si>
  <si>
    <t>History of Language Nomenclature</t>
  </si>
  <si>
    <t>08719924063771</t>
  </si>
  <si>
    <t>https://www.heutink.com/int/CmsData/Artikelen/Fotos/4/0/400_ELC6003/400_ELC6003_main_or_1.jpg</t>
  </si>
  <si>
    <t>08719924044329</t>
  </si>
  <si>
    <t>https://www.heutink.com/int/CmsData/Artikelen/Fotos/4/0/400_ELC6004/400_ELC6004_main_or_1.jpg</t>
  </si>
  <si>
    <t>Improve writing skills with grammar identification. Durable plastic, pre-cut with rounded corners.</t>
  </si>
  <si>
    <t>It is well documented that if children can identify the parts of speech and recognize different elements in a given sentence then they can apply this skillto their writing skills and ultimately improving them. Today, writing in the educational arena, has become a very important skill, and although Montessori teachers have always taught expository writing, many do not have a prescribed methodology for improving children’s writing abilities and skills. These cards function as a beginning step to help teachers begin thinking about how they may go about teaching writing. In lower elementary, once children have gone past the grammar boxes they are not presented with many opportunities to explore further extensions. These cards fill that void allowing children to continue their grammar and writing skills. Each part of speech comes complete with numerous cards that allow students to explore a given concept while a second set of cards provides opportunities for them to build and grow their practice skills based on the concept they studied. Over 150 cards are included, along with an answer key. This title is now available as an e-material.</t>
  </si>
  <si>
    <t>Developing Writing Through Grammar</t>
  </si>
  <si>
    <t>08719924061081</t>
  </si>
  <si>
    <t>https://www.heutink.com/int/CmsData/Artikelen/Fotos/4/0/400_ELC6010/400_ELC6010_main_or_1.jpg</t>
  </si>
  <si>
    <t>Teaching Poetry Level 6-9</t>
  </si>
  <si>
    <t>08719924061074</t>
  </si>
  <si>
    <t>https://www.heutink.com/int/CmsData/Artikelen/Fotos/4/0/400_ELC6011001/400_ELC6011001_main_or_1.jpg</t>
  </si>
  <si>
    <t>Teaching Poetry Level 9-12</t>
  </si>
  <si>
    <t>08719924061562</t>
  </si>
  <si>
    <t>https://www.heutink.com/int/CmsData/Artikelen/Fotos/4/0/400_ELC6020/400_ELC6020_main_or_1.jpg</t>
  </si>
  <si>
    <t>World Study level 9-12</t>
  </si>
  <si>
    <t>08719924061760</t>
  </si>
  <si>
    <t>https://www.heutink.com/int/CmsData/Artikelen/Fotos/4/0/400_ELC6020L/400_ELC6020L_main_or_1.jpg</t>
  </si>
  <si>
    <t>Upper Elementary Word Study Labels</t>
  </si>
  <si>
    <t>08719924044336</t>
  </si>
  <si>
    <t>https://www.heutink.com/int/CmsData/Artikelen/Fotos/4/0/400_ELC6050/400_ELC6050_main_or_1.jpg</t>
  </si>
  <si>
    <t>Advance grammar knowledge with task cards and activities. Durable plastic, pre-cut with rounded corners.</t>
  </si>
  <si>
    <t>Over 250 task cards, charts and categorizing activities to present Upper Elementary grammar concepts. Printed on colored cardstock, this is a three year curriculum that advances the child's knowledge of grammar and sentence analysis beyond the basic knowledge. Includes cards on:
• Nouns
• Adjectives
• Verbs
• Adverbs
• Prepositions
• Pronouns, and
• Conjunctions
Meant for use in all three years of upper elementary. Every aspect of this curriculum has been field tested and verified for its effectiveness in helping students understand as well as implement grammar in their daily work. This curriculum includes all the necessary activities for children to analyze sentences, as well as classify parts of speech. This set does not include the concrete arrows and circles. If you require these items please contact us. This is a must have curriculum if you want your students to understand all the aspects involved with the various parts of speach, and sentence analysis.</t>
  </si>
  <si>
    <t>Grammar Curriculum Level 9-12</t>
  </si>
  <si>
    <t>08719924061067</t>
  </si>
  <si>
    <t>https://www.heutink.com/int/CmsData/Artikelen/Fotos/4/0/400_ELC6051/400_ELC6051_main_or_1.jpg</t>
  </si>
  <si>
    <t>Word Study Level Complete Set 6-9</t>
  </si>
  <si>
    <t>08719924044343</t>
  </si>
  <si>
    <t>https://www.heutink.com/int/CmsData/Artikelen/Fotos/4/0/400_ELC6059/400_ELC6059_main_or_1.jpg</t>
  </si>
  <si>
    <t>Analyze sentences with control charts and sentence strips. Durable plastic, pre-cut with rounded corners.</t>
  </si>
  <si>
    <t>This sentence analysis material is used for reading analysis, sentence construction and logical analysis. Ideal for having oral games and helping students identify complete, or incomplete sentences and phrases. Comes complete with control charts, and sentence strips for group presentations. Also available as an iBook.</t>
  </si>
  <si>
    <t>Sentence Analysis Level 6-9</t>
  </si>
  <si>
    <t>44</t>
  </si>
  <si>
    <t>08719924044350</t>
  </si>
  <si>
    <t>https://www.heutink.com/int/CmsData/Artikelen/Fotos/4/0/400_ELC6062/400_ELC6062_main_or_1.jpg</t>
  </si>
  <si>
    <t>Learn verb conjugation with 35 verbs in indicative mood. Durable plastic, pre-cut with rounded corners.</t>
  </si>
  <si>
    <t>Aimed at 2nd and 3rd level students who are learning how to conjugate verbs, this set of materials offers 35 verbs in the indicative mood, active voice, simple tense with past, present and future. Each word is present using a Print Font. To store the cards we recommend our 60 drawer Cabinet. 
Cabinet(s) needed: 1
Measures: 
• small cards: 2.5" x 2"/ 6.3 x 5.08 cm
• large cards: 8.5" x 5.5" / 21.6 x 13.97 cm
• control cards: 3.75" x 2"/ 9.5 x 5.08 cm</t>
  </si>
  <si>
    <t>Verb Conjugation Level 6-9</t>
  </si>
  <si>
    <t>08719924063788</t>
  </si>
  <si>
    <t>https://www.heutink.com/int/CmsData/Artikelen/Fotos/4/0/400_ELC6065/400_ELC6065_main_or_1.jpg</t>
  </si>
  <si>
    <t>08719924063795</t>
  </si>
  <si>
    <t>https://www.heutink.com/int/CmsData/Artikelen/Fotos/4/0/400_ELC6082/400_ELC6082_main_or_1.jpg</t>
  </si>
  <si>
    <t>08719924063801</t>
  </si>
  <si>
    <t>https://www.heutink.com/int/CmsData/Artikelen/Fotos/4/0/400_ELCBK11402BBP/400_ELCBK11402BBP_main_or_1.jpg</t>
  </si>
  <si>
    <t>08719924063818</t>
  </si>
  <si>
    <t>https://www.heutink.com/int/CmsData/Artikelen/Fotos/4/0/400_ELCBK11403BBP/400_ELCBK11403BBP_main_or_1.jpg</t>
  </si>
  <si>
    <t>148</t>
  </si>
  <si>
    <t>08719924045012</t>
  </si>
  <si>
    <t>https://www.heutink.com/int/CmsData/Artikelen/Fotos/4/0/400_ELCH95S/400_ELCH95S_main_or_1.jpg</t>
  </si>
  <si>
    <t>Efficiently store large cards with 5 slots. Durable plastic, pre-cut with rounded corners.</t>
  </si>
  <si>
    <t xml:space="preserve">This box provides an easy and efficient way of containerizing your large&amp;nbsp;(half-page) cards. The box comes with 5 slots, allowing you to display the right cards at the appropriate time.
</t>
  </si>
  <si>
    <t xml:space="preserve">Large Slotted Card Container </t>
  </si>
  <si>
    <t>08719924056445</t>
  </si>
  <si>
    <t>https://www.heutink.com/int/CmsData/Artikelen/Fotos/4/0/400_ELCPK5001/400_ELCPK5001_main_or_1.jpg</t>
  </si>
  <si>
    <t>The first great lesson</t>
  </si>
  <si>
    <t>980</t>
  </si>
  <si>
    <t>08719924056452</t>
  </si>
  <si>
    <t>https://www.heutink.com/int/CmsData/Artikelen/Fotos/4/0/400_ELCPK5002/400_ELCPK5002_main_or_1.jpg</t>
  </si>
  <si>
    <t>The second great lesson</t>
  </si>
  <si>
    <t>08719924056469</t>
  </si>
  <si>
    <t>https://www.heutink.com/int/CmsData/Artikelen/Fotos/4/0/400_ELCPK5003/400_ELCPK5003_main_or_1.jpg</t>
  </si>
  <si>
    <t>The third great lesson</t>
  </si>
  <si>
    <t>08719924056476</t>
  </si>
  <si>
    <t>https://www.heutink.com/int/CmsData/Artikelen/Fotos/4/0/400_ELCPK5004/400_ELCPK5004_main_or_1.jpg</t>
  </si>
  <si>
    <t>The fourth great lesson</t>
  </si>
  <si>
    <t>08719924056483</t>
  </si>
  <si>
    <t>https://www.heutink.com/int/CmsData/Artikelen/Fotos/4/0/400_ELCPK5005/400_ELCPK5005_main_or_1.jpg</t>
  </si>
  <si>
    <t>The fifth great lesson</t>
  </si>
  <si>
    <t>419</t>
  </si>
  <si>
    <t>08719924044374</t>
  </si>
  <si>
    <t>https://www.heutink.com/int/CmsData/Artikelen/Fotos/4/0/400_ELCSP3043/400_ELCSP3043_main_or_1.jpg</t>
  </si>
  <si>
    <t xml:space="preserve">Each geometric concept is color coded. The booklets are printed on double sided card stock, eliminating the need for you to glue pages when creating them. This complete geometry nomenclature is used in lower elementary and reviewed in upper elementary describing the parts and types of lines, angles, triangles, quadrilaterals, polygons and circles. Printed in full color it cotains: &amp;bull; over 520 pictures &amp;bull; all the necessary booklets, and &amp;bull; all the control charts for the following concepts and their parts: - Point to Solid - Lines - Types of Lines - Parts of a Line &amp;amp; Ray - Relationship of Line to a Plane - Relationship Between two Lines - Axis of a Line Segment - Angle - Principle Angles - Parts of an Angle - Relationship Between Two Angles - Combinations of Angles - Parallel Lines and Two Angle Relationships - Angle Bisector - Parts of a Triangle - Sides of a Right Angled Triangle - Types of Right Angled Triangles - Triangles Classified by Sides - Triangles Classified by Angles - Closed Curved Regions - Plane Figures - Parts of a Circle - Relationship of a Straight Line to a Circle - Relative Positions between Circles -Irregular and Regular Polygons - Polygons - Parts of a Polygon - Regular Polygons - Types of Quadrilaterals - Parts of a Basic Parallelogram - Parts of a Rectangle - Parts of a Rhombus - Parts of a Kite - Parts of a Square Parts of a Trapezoid - Types of Trapezoids
</t>
  </si>
  <si>
    <t>Geometría Tarjetas Triples</t>
  </si>
  <si>
    <t>08719924044404</t>
  </si>
  <si>
    <t>https://www.heutink.com/int/CmsData/Artikelen/Fotos/4/0/400_ELCSP4061/400_ELCSP4061_main_or_1.jpg</t>
  </si>
  <si>
    <t>Historias de Plantas</t>
  </si>
  <si>
    <t>08719924044411</t>
  </si>
  <si>
    <t>https://www.heutink.com/int/CmsData/Artikelen/Fotos/4/0/400_ELCSP4062/400_ELCSP4062_main_or_1.jpg</t>
  </si>
  <si>
    <t>Historias De Animales</t>
  </si>
  <si>
    <t>43</t>
  </si>
  <si>
    <t>08719924044428</t>
  </si>
  <si>
    <t>https://www.heutink.com/int/CmsData/Artikelen/Fotos/4/0/400_ELCSP4066/400_ELCSP4066_main_or_1.jpg</t>
  </si>
  <si>
    <t xml:space="preserve">This is the complete classified nomenclature for the external characteristics of vertebrates. Makes an excellent companion to the External Characteristics of Invertebrates (ELC-4035). Clear photographs with simple definitions allow you to differentiate your zoological presentations. Each characteristic is highlighted in color tomake it easy for young learners to see what it is they are studying, while the rest of the animal is in the background in a faded black and white motif. This technique was designed by ETC Montessori and it is used by many other companies today as the standard. Included are wall chartgs, picture cards with labels, definition cards with labels, picture cards without labels, and definition cards without labels as well as booklets. Customers receive cards for the following: &amp;bull; Fish &amp;bull; Amphibian &amp;bull; Reptile &amp;bull; Bird &amp;bull; Mammal
</t>
  </si>
  <si>
    <t>Características Externas De Los Vertebrados</t>
  </si>
  <si>
    <t>08719924044435</t>
  </si>
  <si>
    <t>https://www.heutink.com/int/CmsData/Artikelen/Fotos/4/0/400_ELCSP4068/400_ELCSP4068_main_or_1.jpg</t>
  </si>
  <si>
    <t xml:space="preserve">Here you will find all the concepts and nomenclature you will need for the lower elementary botany studies. We have designed the Lower Elementary Botany Nomenclature to have a focus on the parts and types, so it can be easily understood and well incorporated with other materials. Our botany nomenclature features the following benefits: Written in a language that is easy to understand and written specifically for lower elementary students. Real pictures so students can actually see what they are studying and follow along with real samples you might provide them with. Completely up-to-date and accurate. Includes the following: &amp;bull; Nomenclature cards (114 Total Nomenclature cards): - Plant overview (21 cards) - Root system (8 cards) - Stem system (9 cards) - Leaf system (24 cards) - Flowers (23 cards) - Fruits (18 cards) - Seeds (11 cards) &amp;bull; Control Charts (31 Total Control Charts): Plant overview (5 charts) - Root system (2 charts) - Stem system (4 charts) - Leaf system (5 charts) - Flowers (8 charts) - Fruits (5 charts) - Seeds (2 charts) &amp;bull; Booklets (30 Total Pre-cut Booklets): - Plant overview (5 booklets - Root system (2 booklets) - Stem system (4 booklets) - Leaf system (5 booklets) - Flowers (8 booklets) - Fruits (5 booklets) - Seeds (2 booklets)
</t>
  </si>
  <si>
    <t>6-9 Botánica</t>
  </si>
  <si>
    <t>08719924044459</t>
  </si>
  <si>
    <t>https://www.heutink.com/int/CmsData/Artikelen/Fotos/4/0/400_ELCSP5081/400_ELCSP5081_main_or_1.jpg</t>
  </si>
  <si>
    <t>This set of nomenclature examines facts and ideas relating to over 80 gods. Set Includes:
• 3 part Nomenclature Cards
• Control Charts
• Booklets for each culture 
Done in full color this nomenclature can be used as a standalone activity or as a supplementary activity to Línea de la Civilizaciones del Hombre (TLSP-027). Your children can explore facts about gods from the:
• Ancient Babylonians (12 Gods)
• Ancient Mayans (10 Gods)
• Ancient Egyptians (14 Gods)
• Hindu (16 Gods)
• Ancient Scandinavians - Norse (10 Gods)
• Ancient Greeks (12 Gods)
• Ancient Romans (12 Gods)</t>
  </si>
  <si>
    <t>Dioses De Civilizaciones Antiguas</t>
  </si>
  <si>
    <t>08719924044473</t>
  </si>
  <si>
    <t>https://www.heutink.com/int/CmsData/Artikelen/Fotos/4/0/400_ELCSP5086/400_ELCSP5086_main_or_1.jpg</t>
  </si>
  <si>
    <t xml:space="preserve">These full color nomenclature cards are designed to complement the Timeline of Communication.
</t>
  </si>
  <si>
    <t>Historia de los Lenguajes</t>
  </si>
  <si>
    <t>08719924044596</t>
  </si>
  <si>
    <t>https://www.heutink.com/int/CmsData/Artikelen/Fotos/4/0/400_TL020/400_TL020_main_or_1.jpg</t>
  </si>
  <si>
    <t>Place all timelines into perspective with the Timeline of the Eras. Durable plastic, pre-cut with rounded corners.</t>
  </si>
  <si>
    <t>The one Timeline that allows children to place all other Timelines into perspective. The one Timeline that shows Big History as well as create the momentwhen children realize what we mean by cosmic education. Explore concepts from the Big Bang to the Human Genome Project.Designed and based on the popular Clock of Eras, this Timeline lists every major event and great lesson into a linear context. However, since it is based on the clock of eras each event is also givena chronological place on a 24 hour clock. Now the child is able to not only see the great ancient civilizations but it can see which order they camein as well as what time they flourished if you could shrink the entire story of our cosmos into 24 hours. It doesn't matter where you got your Timelines. This is the Timeline you will need to use in order to help your students gain perspective and understand the context of history. Now Available as an iBook.</t>
  </si>
  <si>
    <t>Timeline of the Eras</t>
  </si>
  <si>
    <t>08719924044602</t>
  </si>
  <si>
    <t>https://www.heutink.com/int/CmsData/Artikelen/Fotos/4/0/400_TL021/400_TL021_main_or_1.jpg</t>
  </si>
  <si>
    <t>Explore Maria Montessori's life with a full-color timeline. Durable plastic, pre-cut with rounded corners.</t>
  </si>
  <si>
    <t>Printed in full color this Timeline illustrates the life of Maria Montessori based on the biography written by Rita Kramer. The Timeline spans the period of 1870 to 1975. The story presents her books, her life, and her training as her growth unfolds both in her personal life as well as in the acceptance of her words worldwide. Ideal for giving the students the persepecitve of how the Montessori pedagogy was developed and how it has come represent their school. For many training centers it is a fundamental part of the adult learners experience. As with all our Timelines, this one is also constructed from specialized paper that is completely waterproof, will not tear or smudge even if it is wet. All the inks used are completely UV protected so that they won't fade. Material lays flat when rolled out.Because of the durability of the material there is no need for lamination. Dimensions: Full Size: 18" x 9 ft.</t>
  </si>
  <si>
    <t>Timeline of Maria Montessori (Display)</t>
  </si>
  <si>
    <t>08719924056841</t>
  </si>
  <si>
    <t>https://www.heutink.com/int/CmsData/Artikelen/Fotos/4/0/400_TL022/400_TL022_main_or_1.jpg</t>
  </si>
  <si>
    <t>Timeline of the Universe (Display)</t>
  </si>
  <si>
    <t>08719924063825</t>
  </si>
  <si>
    <t>https://www.heutink.com/int/CmsData/Artikelen/Fotos/4/0/400_TL022W/400_TL022W_main_or_1.jpg</t>
  </si>
  <si>
    <t>08719924044619</t>
  </si>
  <si>
    <t>https://www.heutink.com/int/CmsData/Artikelen/Fotos/4/0/400_TL023/400_TL023_main_or_1.jpg</t>
  </si>
  <si>
    <t>The most accurate and up-to-date Timeline of Life on the market! Follow the evolutionary patterns leading to modern animals, including all major extinction events and glacial periods.</t>
  </si>
  <si>
    <t>This full color Timeline portrays the development of Algebra and Geometry through the ages beginning at 30,000 B.C. until modern days. Designed for display and everyday use by students. Our Timelines are constructed from specialized paper that is completely waterproof, will not tear or smudge even if it is wet. Because of the durability of the material there is no need for lamination.</t>
  </si>
  <si>
    <t>Timeline of History of Numbers (Display)</t>
  </si>
  <si>
    <t>08719924044626</t>
  </si>
  <si>
    <t>https://www.heutink.com/int/CmsData/Artikelen/Fotos/4/0/400_TL024/400_TL024_main_or_1.jpg</t>
  </si>
  <si>
    <t>Working model of the Timeline of Life, including control and mute timelines, movable pieces, and labels. Track evolutionary patterns and significant events in the history of life.</t>
  </si>
  <si>
    <t>The most accurate and up-to-date Timeline of Life on the market! We have created our Timeline and continue to update it with information contributed by scientists in the Smithsonian Institute and Columbia University. Keeping true to our motto of "Total Montessori", each scientist was handpicked so that in addition to their degrees they also have Montessori credentials. This model continues to have the color lines to designate the various lineages making it easy for children to follow the evolutionary patterns that lead to modern animals. We have even made it easy to spot the Devonian explosion of plant life. Each lineage line is clearly marked along with detailed images that beautifully illustrate the originating events which lead to various evolutionary patterns such as the development of mammals. In addition, all major extinction events are clearly marked, and we have included all the glacial events, beginning with the two major ones that occurred during the Proterozoic Era. Abundant information allow children to understand events that shaped the evolutionary process. Discover how the great glacial periods along with the great extinction events changed phyla and species. What sets our Timelines apart is the interconnectivity and the consistency with other materials. Therefore, the pictures as well as the lineage lines are consistent with those students will find when using the Tree of Life (Cladistic model). This Timeline comes in two sizes. Please choose the option you prefer. Full size: 17" x 7.5 ft. Small Size: 8.5" x 44". Now available as an iBook.</t>
  </si>
  <si>
    <t>Timeline of Life (Display)</t>
  </si>
  <si>
    <t>08719924044633</t>
  </si>
  <si>
    <t>https://www.heutink.com/int/CmsData/Artikelen/Fotos/4/0/400_TL024W/400_TL024W_main_or_1.jpg</t>
  </si>
  <si>
    <t>The most accurate and up-to-date Timeline of Life on the market! We have created our Timeline and continue to update it with information contributed by scientists in the Smithsonian Institute and Columbia University. Keeping true to our motto of "Total Montessori", each scientist was handpicked sothat in addition to their degrees they also have Montessori credentials. This model continues to have the color lines to designate the various lineages making it easy for children to follow the evolutionary patterns that lead to modern animals. We have even made it easy to spot the Devonian explosion of plant life. Each lineage line is clearly marked along with detailed images that beautifully illustrate the originating events which lead to various evolutionary patterns such as the development of mammals. In addition, all major extinction events are clearly marked, and we have included all the glacial events, beginning with the two major ones that occurred during the Proterozoic Era. Abundant information allow children to understand events that shaped the evolutionary process. Discover how the great glacial periods along with the greatextinction events changed phyla and species. What sets our Timelines apart is the interconnectivity and the consistency with other materials. Therefore, the pictures as well as the lineage lines are consistent with those students will find when using the Tree of Life (Cladistic model). The working model of the Timeline of life includes: 
• Two Timelines:
- Control with text and pictures 
- Mute with lines and background
• Movable Pieces printed on transparent material
• Labels
Dimensions: 18". x 9 ft. As always both sets of Timelines (control and mute) in this set are constructed from the same material that you have come to know our products by. No need for lamination. Now available as an iBook.</t>
  </si>
  <si>
    <t>Timeline of Life (Working)</t>
  </si>
  <si>
    <t>62</t>
  </si>
  <si>
    <t>08719924044640</t>
  </si>
  <si>
    <t>https://www.heutink.com/int/CmsData/Artikelen/Fotos/4/0/400_TL025/400_TL025_main_or_1.jpg</t>
  </si>
  <si>
    <t>Complete timeline of the history of communication, from the earliest forms of writing to modern communication. Ideal for the Great Lesson of Language.</t>
  </si>
  <si>
    <t>Communication is one of the most important aspects of civilization. Students can now begin to understand how communication influences every aspect of our lives. This full color Timeline can be used for the Great Lesson of Language. It provides a thorough overview of the history of written language. This Timeline is contstructed using the same timescale as the Timeline of science, explorers, music, art, math and world religions. As with all our Timelines, it is constructed from specialized paper that is completely waterproof, will not tear or smudge even if it is wet. All the inks used are completely UV protected so that they won't fade. Because of the durability of the material there is no need for lamination.</t>
  </si>
  <si>
    <t>Timeline of Communication (Display)</t>
  </si>
  <si>
    <t>08719924063832</t>
  </si>
  <si>
    <t>https://www.heutink.com/int/CmsData/Artikelen/Fotos/4/0/400_TL025W/400_TL025W_main_or_1.jpg</t>
  </si>
  <si>
    <t>08719924044657</t>
  </si>
  <si>
    <t>https://www.heutink.com/int/CmsData/Artikelen/Fotos/4/0/400_TL026/400_TL026_main_or_1.jpg</t>
  </si>
  <si>
    <t>Timeline of Early Humans, based on the latest research. Follow the development of humans from early Australopithecines to modern Homo Sapiens.</t>
  </si>
  <si>
    <t>This Timeline is based on the latest research, depicting the development of man from early Australopithecines to modern day Homonides, using actual photographs. Updated to show the current research depicting our possible common ancestry with Neanderthalensis, this Timeline also shows the climatic, continental changes, and the development of tool technology. With the official announcement of Homo naledi taking place in September, the 2015 edition now shows the estimated place of this new species in the genealogical tree of humans. Although the discovery took place in 2013 we postponed an update depicting this information until the official announcement, and acceptance of the facts by the scientific community was completed. We recommend using the Human Migration Pattern Charts (ELC-5079) to show the dynamics of what drives man to migrate and explain the forces behind the rise and fall of human populations. Pictures courtesy of Skulls Unlimited Inc.
Dimensions: Full Size: 18 x 9.5 ft.
Small Size: 9 in x 44".
This Timeline is now available as an interactive Timeline.</t>
  </si>
  <si>
    <t>Timeline of Early Humans (Display)</t>
  </si>
  <si>
    <t>08719924063849</t>
  </si>
  <si>
    <t>https://www.heutink.com/int/CmsData/Artikelen/Fotos/4/0/400_TL026W/400_TL026W_main_or_1.jpg</t>
  </si>
  <si>
    <t>08719924044664</t>
  </si>
  <si>
    <t>https://www.heutink.com/int/CmsData/Artikelen/Fotos/4/0/400_TL027/400_TL027_main_or_1.jpg</t>
  </si>
  <si>
    <t>Timeline of Ancient Civilizations, from 5000 BCE to 300 CE. Includes information on the rise and fall of civilizations in the Americas, Europe, Africa, Asia, and Australia.</t>
  </si>
  <si>
    <t xml:space="preserve">The Timeline of Ancient Civilizations spans the period from 5000 BC to 300 AD. Beautifully reconstructed and up to date based on the latest information and findings. The Timeline displays the empires that existed at that time as well as the factors that influenced their rise and decline. The Americas, Europe, Africa, Asia and Australia are the continents that are displayed and explored. As with all our Timelines this too is constructed from material that does not require lamination. This Timeline will stand up to more than just the wear of everyday use. Constructed from specialized paper it is 100% waterproof, chemical spill resistant, UV protected against fading, tear and is also crease resistant.
</t>
  </si>
  <si>
    <t>Timeline of Ancient Civilizations (Large Display)</t>
  </si>
  <si>
    <t>103</t>
  </si>
  <si>
    <t>08719924044671</t>
  </si>
  <si>
    <t>https://www.heutink.com/int/CmsData/Artikelen/Fotos/4/0/400_TL028/400_TL028_main_or_1.jpg</t>
  </si>
  <si>
    <t>BCE/CE Timeline, from prehistory to modern times. Provides an overview of significant historical events and cultural developments.</t>
  </si>
  <si>
    <t>The 2015 edition of this Timeline is absolutely stunning. Click on the images to the right to see close-ups. It has been redesigned with artistic lines to convey the message it is intended to. The line begins with a beautiful yellow color to symbolize the cultural area. Each century is marked off in 10 segments representing 10 years for each segment. The Timeline begins from Prehistory and concludes to the Modern time period which is set off with a red background to represent the current time frame. No detail has been left out. Even the B.C.E./C.E. divide has been set off through the use of a bright light picturedin the background to symbolizethe change. This Timeline is ideal for use with Fundamental Needs of Humans ELC-5074. This Timeline is constructed from specialized vinyl material that is completely waterproof, will not tear or smudge even if it is wet. All the inks usedare completely UV protected so that they won't fade. DIMENSIONS: The Timeline measures 4 inches tall by 19 feet long, conveniently rolls up into a a 4 inch by 2 inch roll.</t>
  </si>
  <si>
    <t>335</t>
  </si>
  <si>
    <t>08719924044688</t>
  </si>
  <si>
    <t>https://www.heutink.com/int/CmsData/Artikelen/Fotos/4/0/400_TL029/400_TL029_main_or_1.jpg</t>
  </si>
  <si>
    <t>Timeline of American History, from 1585 to present. Includes political, economic, and socio-cultural events, as well as the history of Native American Indians.</t>
  </si>
  <si>
    <t>Printed in full color this Timeline shows the complete history of the American Nation from 1585 to present. The story is divided into four different sections showing the events that influenced the nation in the political, economic, and social/cultural arenas. The story of the Native American Indians is also shown on this Timeline allowing students to understand the deeper concepts that are often so difficult to grasp. You will be amazed at what you and your students will discover through this Timeline! As with all our Timelines, this one is also constructed from specialized paper that is completely waterproof, will not tear or smudge even if it is wet. All the inks used are completely UV protected so that they won't fade. Because of the durability of the material there is no need for lamination. Dimensions: Small Size: 11" x 52". Full Size: 18" x 9 ft.</t>
  </si>
  <si>
    <t>Timeline of American History (Display)</t>
  </si>
  <si>
    <t>08719924044695</t>
  </si>
  <si>
    <t>https://www.heutink.com/int/CmsData/Artikelen/Fotos/4/0/400_TL029W/400_TL029W_main_or_1.jpg</t>
  </si>
  <si>
    <t>Working model of the Timeline of American History, including control and mute timelines, movable pieces, and labels. Follow the complete history of the United States.</t>
  </si>
  <si>
    <t>Printed in full color this Timeline shows the complete history of the American Nation from 1585 to present. The story is divided into four different sections showing the events that influenced the nation in the political, economic, and social/cultural arenas. The story of the Native American Indians is also shown on this Timeline allowing students to understand the deeper concepts that are often so difficult to grasp. You will be amazed at what you and your students will discover through this Timeline! As with all our Timelines, this one is also constructed from specialized paper that is completely waterproof, will not tear or smudge even if it is wet. All the inks used are completely UV protected so that they won't fade. Because of the durability of the material there is no need for lamination. Set Includes: 
• Two Timelines:
• Control with text and pictures
• Mute with lines and background
• Movable Pieces printed on transparent material
Dimensions: 18" x 9 ft.</t>
  </si>
  <si>
    <t>Timeline of American History (Working)</t>
  </si>
  <si>
    <t>08719924044701</t>
  </si>
  <si>
    <t>https://www.heutink.com/int/CmsData/Artikelen/Fotos/4/0/400_TL030/400_TL030_main_or_1.jpg</t>
  </si>
  <si>
    <t>Timeline of Scientists, featuring major discoveries in biology, chemistry, physics, astronomy, and geology. Ideal for tracking scientific progress.</t>
  </si>
  <si>
    <t>Let your students explore the major discoveries in science that fueled innovation and discovery. This Timeline touches on the five major fields of science: Biology, Chemistry, Physics, Astronomy, and Geology. Students can view the major stepping stones in scientific exploration. Constructed in the same scale as our Timeline of history of numbers, communication, explorers, music, art, and world religions, students will be able to easily line up all Timelines and view the influences that each field had on each of the concepts. As with all our Timelines this too is constructed from material that doesn't need to be laminated. Constructed from specialized paper it is 100% waterproof, chemical spill resistant, UV protected against fading, tear and crease resistant. We recommend using Milestones in Science (TK625719) for further support materials.</t>
  </si>
  <si>
    <t>Timeline of Scientists (Display)</t>
  </si>
  <si>
    <t>443</t>
  </si>
  <si>
    <t>08719924044718</t>
  </si>
  <si>
    <t>https://www.heutink.com/int/CmsData/Artikelen/Fotos/4/0/400_TL031/400_TL031_main_or_1.jpg</t>
  </si>
  <si>
    <t>Timeline of Explorers, with routes and discoveries of famous explorers. Inspire students' imagination as they explore the world.</t>
  </si>
  <si>
    <t>Exploration has opened our eyes, our minds, and for years it has sparked the imagination of countless students who dream of discovering something no one has ever seen or felt. Use this Timeline to spark your students' imagination as they trace the paths that Cortez followed through Central America. Watch them imagine the sights and smells as they travel down the Niger river. Allow your students to imagine what it must of felt like to huddle together for warmth as they explore the snow capped dunes of the North Pole. Printed in full color this Timeline is based on the same scale that our Timelines of Scientists, Numbers, and Communication are. Use this feature to show how advances in one area affect the development in others. These four Timelines are designed to be used together in order to better portray cause and affect. As with all our Timelines this too is constructed from material that does not need to be laminated. This Timeline will stand up to more than just the wear of everyday use. Constructed from specialized paper it is 100% waterproof, chemical spill resistant, UV protected against fading, tear and crease resistant. Dimensions: Small Size: 11" x 52". Full Size: 18" x 9 ft.</t>
  </si>
  <si>
    <t>Timeline of Explorers and Explorations (Display)</t>
  </si>
  <si>
    <t>08719924044725</t>
  </si>
  <si>
    <t>https://www.heutink.com/int/CmsData/Artikelen/Fotos/4/0/400_TL032/400_TL032_main_or_1.jpg</t>
  </si>
  <si>
    <t>Timeline of Native American Indian History, providing an overview of their struggles and culture. Offers insights into deeper concepts of human rights.</t>
  </si>
  <si>
    <t>When the rest of the Eastern World was enjoying an explosion of culture, literature, and freedom, the American Indians were fighting to stay alive. When others were considering ways of moving up in society, the American Indians were watching their children being taken away by the U.S. Government so that they may be Americanized. Follow the struggles of the American Indians through this time-line and give your students a true sense of what human rights are and what these proud individuals went through in order to maintain them. The timescale on this Timeline is the same as our Timeline of American History (TL-029), allowing you to use both Timelines to view cause and effect relationships. As with all our Timelines this too is constructed from material that does not need to be laminated. This Timeline will stand up to more than just the wear of everyday use. Constructed from specialized paper it is 100% waterproof, chemical spill resistant, UV protected against fading, tear and crease resistant. Dimensions: Small Size: 11" x 52". Full Size: 18" x 9 ft.</t>
  </si>
  <si>
    <t>Timeline of Native Indian History (Display)</t>
  </si>
  <si>
    <t>08719924044732</t>
  </si>
  <si>
    <t>https://www.heutink.com/int/CmsData/Artikelen/Fotos/4/0/400_TL036/400_TL036_main_or_1.jpg</t>
  </si>
  <si>
    <t>Timeline of African American History, from the Diaspora to present. Follow the journey of people who have survived and passed on their legacy.</t>
  </si>
  <si>
    <t>Trace the history of a nation of people that have managed to survive the Diaspora. This Timeline tells the story of an indomitable group of people who have managed to survive and pass on their legacy through the years. Follow the journey, as you plunge into the nightmare of being enslaved. Surrender your will as you gasp for an understanding of what freedom really is. Dream the dream of equality, and finally find the redemption that so many African Americans spilled their blood for. A famous African American individual was quoted saying : "I have crossed over on the backs of Sojourner Truth and Harriet Tubman and Fannie Lou Hamer and Madame C.J. Walker. Because of them I can now live the dream. I am the seed of the free, and I know it. I intend to bear great fruit." Find out for yourself why... The time scale of this Timeline is the same as our American History Timeline (TL-029) and Timeline of Native American Indian History (TL-032). Because of the durability of the material there is no need for lamination. Dimensions: Small Size: 11" x 52". Full Size: 18" x 9 ft.</t>
  </si>
  <si>
    <t>Timeline of African American History (Display)</t>
  </si>
  <si>
    <t>08719924057701</t>
  </si>
  <si>
    <t>https://www.heutink.com/int/CmsData/Artikelen/Fotos/4/0/400_ELC3043/400_ELC3043_main_or_1.jpg</t>
  </si>
  <si>
    <t>Geometry Nomenclature, plastic &amp; cut</t>
  </si>
  <si>
    <t>39261000</t>
  </si>
  <si>
    <t>08719924057688</t>
  </si>
  <si>
    <t>https://www.heutink.com/int/CmsData/Artikelen/Fotos/4/0/400_ETC598CPS/400_ETC598CPS_main_or_1.jpg</t>
  </si>
  <si>
    <t>Plastic Sleeve Holder</t>
  </si>
  <si>
    <t>08719924000226</t>
  </si>
  <si>
    <t>https://www.heutink.com/int/CmsData/Artikelen/Fotos/4/0/400_00157001/400_00157001_main_or_1.jpg</t>
  </si>
  <si>
    <t>3990</t>
  </si>
  <si>
    <t>Tasting Exercise: Drop Bottle</t>
  </si>
  <si>
    <t>08719924000233</t>
  </si>
  <si>
    <t>https://www.heutink.com/int/CmsData/Artikelen/Fotos/4/0/400_00157002/400_00157002_main_or_1.jpg</t>
  </si>
  <si>
    <t>Tasting Exercise: Dropper With Screw Cap - Black / Red</t>
  </si>
  <si>
    <t>08719924000240</t>
  </si>
  <si>
    <t>https://www.heutink.com/int/CmsData/Artikelen/Fotos/4/0/400_00157003/400_00157003_main_or_1.jpg</t>
  </si>
  <si>
    <t>Tasting Exercise: Dropper With Screw Cap - Black / Black</t>
  </si>
  <si>
    <t>08719924000356</t>
  </si>
  <si>
    <t>https://www.heutink.com/int/CmsData/Artikelen/Fotos/4/0/400_0018A003/400_0018A003_main_or_1.jpg</t>
  </si>
  <si>
    <t>Thermic Tablets: Marble Tablet (1)</t>
  </si>
  <si>
    <t>08719924000363</t>
  </si>
  <si>
    <t>https://www.heutink.com/int/CmsData/Artikelen/Fotos/4/0/400_0018A005/400_0018A005_main_or_1.jpg</t>
  </si>
  <si>
    <t>Thermic Tablets: Glass Tablet (1)</t>
  </si>
  <si>
    <t>08719924000370</t>
  </si>
  <si>
    <t>https://www.heutink.com/int/CmsData/Artikelen/Fotos/4/0/400_0018A006/400_0018A006_main_or_1.jpg</t>
  </si>
  <si>
    <t>Thermic Tablets: Cork Tablet (1)</t>
  </si>
  <si>
    <t>08719924000394</t>
  </si>
  <si>
    <t>https://www.heutink.com/int/CmsData/Artikelen/Fotos/4/0/400_00190001/400_00190001_main_or_1.jpg</t>
  </si>
  <si>
    <t>1st Cylinder Of Block No. 1</t>
  </si>
  <si>
    <t>08719924000400</t>
  </si>
  <si>
    <t>https://www.heutink.com/int/CmsData/Artikelen/Fotos/4/0/400_00190002/400_00190002_main_or_1.jpg</t>
  </si>
  <si>
    <t>2nd Cylinder Of Block No. 1</t>
  </si>
  <si>
    <t>08719924000417</t>
  </si>
  <si>
    <t>https://www.heutink.com/int/CmsData/Artikelen/Fotos/4/0/400_00190003/400_00190003_main_or_1.jpg</t>
  </si>
  <si>
    <t>3rd Cylinder Of Block No. 1</t>
  </si>
  <si>
    <t>08719924000424</t>
  </si>
  <si>
    <t>https://www.heutink.com/int/CmsData/Artikelen/Fotos/4/0/400_00190004/400_00190004_main_or_1.jpg</t>
  </si>
  <si>
    <t>4th Cylinder Of Block No. 1</t>
  </si>
  <si>
    <t>08719924000455</t>
  </si>
  <si>
    <t>https://www.heutink.com/int/CmsData/Artikelen/Fotos/4/0/400_00190011/400_00190011_main_or_1.jpg</t>
  </si>
  <si>
    <t>Knob For Cylinders: Thick (1)</t>
  </si>
  <si>
    <t>08719924000479</t>
  </si>
  <si>
    <t>https://www.heutink.com/int/CmsData/Artikelen/Fotos/4/0/400_00200001/400_00200001_main_or_1.jpg</t>
  </si>
  <si>
    <t>1st Cylinder Of Block No. 2</t>
  </si>
  <si>
    <t>08719924000486</t>
  </si>
  <si>
    <t>https://www.heutink.com/int/CmsData/Artikelen/Fotos/4/0/400_00200002/400_00200002_main_or_1.jpg</t>
  </si>
  <si>
    <t>2nd Cylinder Of Block No. 2</t>
  </si>
  <si>
    <t>08719924000493</t>
  </si>
  <si>
    <t>https://www.heutink.com/int/CmsData/Artikelen/Fotos/4/0/400_00200003/400_00200003_main_or_1.jpg</t>
  </si>
  <si>
    <t>3rd Cylinder Of Block No. 2</t>
  </si>
  <si>
    <t>08719924000509</t>
  </si>
  <si>
    <t>https://www.heutink.com/int/CmsData/Artikelen/Fotos/4/0/400_00200004/400_00200004_main_or_1.jpg</t>
  </si>
  <si>
    <t>4th Cylinder Of Block No. 2</t>
  </si>
  <si>
    <t>08719924000554</t>
  </si>
  <si>
    <t>https://www.heutink.com/int/CmsData/Artikelen/Fotos/4/0/400_00200011/400_00200011_main_or_1.jpg</t>
  </si>
  <si>
    <t>Knob For Cylinders: Thin (1)</t>
  </si>
  <si>
    <t>08719924000578</t>
  </si>
  <si>
    <t>https://www.heutink.com/int/CmsData/Artikelen/Fotos/4/0/400_00210001/400_00210001_main_or_1.jpg</t>
  </si>
  <si>
    <t>1st Cylinder Of Block No. 3</t>
  </si>
  <si>
    <t>08719924000585</t>
  </si>
  <si>
    <t>https://www.heutink.com/int/CmsData/Artikelen/Fotos/4/0/400_00210002/400_00210002_main_or_1.jpg</t>
  </si>
  <si>
    <t>2nd Cylinder Of Block No. 3</t>
  </si>
  <si>
    <t>08719924000592</t>
  </si>
  <si>
    <t>https://www.heutink.com/int/CmsData/Artikelen/Fotos/4/0/400_00210003/400_00210003_main_or_1.jpg</t>
  </si>
  <si>
    <t>3rd Cylinder Of Block No. 3</t>
  </si>
  <si>
    <t>08719924000608</t>
  </si>
  <si>
    <t>https://www.heutink.com/int/CmsData/Artikelen/Fotos/4/0/400_00210004/400_00210004_main_or_1.jpg</t>
  </si>
  <si>
    <t>4th Cylinder Of Block No. 3</t>
  </si>
  <si>
    <t>08719924000653</t>
  </si>
  <si>
    <t>https://www.heutink.com/int/CmsData/Artikelen/Fotos/4/0/400_00220001/400_00220001_main_or_1.jpg</t>
  </si>
  <si>
    <t>1st Cylinder Of Block No. 4</t>
  </si>
  <si>
    <t>08719924000660</t>
  </si>
  <si>
    <t>https://www.heutink.com/int/CmsData/Artikelen/Fotos/4/0/400_00220002/400_00220002_main_or_1.jpg</t>
  </si>
  <si>
    <t>2nd Cylinder Of Block No. 4</t>
  </si>
  <si>
    <t>08719924000677</t>
  </si>
  <si>
    <t>https://www.heutink.com/int/CmsData/Artikelen/Fotos/4/0/400_00220003/400_00220003_main_or_1.jpg</t>
  </si>
  <si>
    <t>3rd Cylinder Of Block No. 4</t>
  </si>
  <si>
    <t>08719924000684</t>
  </si>
  <si>
    <t>https://www.heutink.com/int/CmsData/Artikelen/Fotos/4/0/400_00220004/400_00220004_main_or_1.jpg</t>
  </si>
  <si>
    <t>4th Cylinder Of Block No. 4</t>
  </si>
  <si>
    <t>08719924000721</t>
  </si>
  <si>
    <t>https://www.heutink.com/int/CmsData/Artikelen/Fotos/4/0/400_00230001/400_00230001_main_or_1.jpg</t>
  </si>
  <si>
    <t>1st Yellow Cylinder</t>
  </si>
  <si>
    <t>08719924000738</t>
  </si>
  <si>
    <t>https://www.heutink.com/int/CmsData/Artikelen/Fotos/4/0/400_00230003/400_00230003_main_or_1.jpg</t>
  </si>
  <si>
    <t>1st Red Cylinder</t>
  </si>
  <si>
    <t>08719924000745</t>
  </si>
  <si>
    <t>https://www.heutink.com/int/CmsData/Artikelen/Fotos/4/0/400_00230004/400_00230004_main_or_1.jpg</t>
  </si>
  <si>
    <t>1st Green Cylinder</t>
  </si>
  <si>
    <t>08719924000752</t>
  </si>
  <si>
    <t>https://www.heutink.com/int/CmsData/Artikelen/Fotos/4/0/400_00230005/400_00230005_main_or_1.jpg</t>
  </si>
  <si>
    <t>1st Blue Cylinder</t>
  </si>
  <si>
    <t>08719924000769</t>
  </si>
  <si>
    <t>https://www.heutink.com/int/CmsData/Artikelen/Fotos/4/0/400_00230006/400_00230006_main_or_1.jpg</t>
  </si>
  <si>
    <t>2nd Yellow Cylinder</t>
  </si>
  <si>
    <t>08719924000776</t>
  </si>
  <si>
    <t>https://www.heutink.com/int/CmsData/Artikelen/Fotos/4/0/400_00230008/400_00230008_main_or_1.jpg</t>
  </si>
  <si>
    <t>2nd Red Cylinder</t>
  </si>
  <si>
    <t>08719924000783</t>
  </si>
  <si>
    <t>https://www.heutink.com/int/CmsData/Artikelen/Fotos/4/0/400_00230009/400_00230009_main_or_1.jpg</t>
  </si>
  <si>
    <t>2nd Green Cylinder</t>
  </si>
  <si>
    <t>08719924000790</t>
  </si>
  <si>
    <t>https://www.heutink.com/int/CmsData/Artikelen/Fotos/4/0/400_00230010/400_00230010_main_or_1.jpg</t>
  </si>
  <si>
    <t>2nd Blue Cylinder</t>
  </si>
  <si>
    <t>08719924000806</t>
  </si>
  <si>
    <t>https://www.heutink.com/int/CmsData/Artikelen/Fotos/4/0/400_00230011/400_00230011_main_or_1.jpg</t>
  </si>
  <si>
    <t>3rd Yellow Cylinder</t>
  </si>
  <si>
    <t>08719924000813</t>
  </si>
  <si>
    <t>https://www.heutink.com/int/CmsData/Artikelen/Fotos/4/0/400_00230012/400_00230012_main_or_1.jpg</t>
  </si>
  <si>
    <t>3rd Red Cylinder</t>
  </si>
  <si>
    <t>08719924000820</t>
  </si>
  <si>
    <t>https://www.heutink.com/int/CmsData/Artikelen/Fotos/4/0/400_00230013/400_00230013_main_or_1.jpg</t>
  </si>
  <si>
    <t>3rd Green Cylinder</t>
  </si>
  <si>
    <t>08719924000837</t>
  </si>
  <si>
    <t>https://www.heutink.com/int/CmsData/Artikelen/Fotos/4/0/400_00230014/400_00230014_main_or_1.jpg</t>
  </si>
  <si>
    <t>3rd Blue Cylinder</t>
  </si>
  <si>
    <t>08719924000844</t>
  </si>
  <si>
    <t>https://www.heutink.com/int/CmsData/Artikelen/Fotos/4/0/400_00230015/400_00230015_main_or_1.jpg</t>
  </si>
  <si>
    <t>4th Yellow Cylinder</t>
  </si>
  <si>
    <t>08719924000851</t>
  </si>
  <si>
    <t>https://www.heutink.com/int/CmsData/Artikelen/Fotos/4/0/400_00230016/400_00230016_main_or_1.jpg</t>
  </si>
  <si>
    <t>4th Red Cylinder</t>
  </si>
  <si>
    <t>08719924000868</t>
  </si>
  <si>
    <t>https://www.heutink.com/int/CmsData/Artikelen/Fotos/4/0/400_00230017/400_00230017_main_or_1.jpg</t>
  </si>
  <si>
    <t>4th Green Cylinder</t>
  </si>
  <si>
    <t>08719924000875</t>
  </si>
  <si>
    <t>https://www.heutink.com/int/CmsData/Artikelen/Fotos/4/0/400_00230018/400_00230018_main_or_1.jpg</t>
  </si>
  <si>
    <t>4th Blue Cylinder</t>
  </si>
  <si>
    <t>08719924001049</t>
  </si>
  <si>
    <t>https://www.heutink.com/int/CmsData/Artikelen/Fotos/4/0/400_00240001/400_00240001_main_or_1.jpg</t>
  </si>
  <si>
    <t>Pink Tower Cube: 1 x 1 x 1 cm</t>
  </si>
  <si>
    <t>08719924001056</t>
  </si>
  <si>
    <t>https://www.heutink.com/int/CmsData/Artikelen/Fotos/4/0/400_00240003/400_00240003_main_or_1.jpg</t>
  </si>
  <si>
    <t>Pink Tower Cube: 2 x 2 x 2 cm</t>
  </si>
  <si>
    <t>08719924001063</t>
  </si>
  <si>
    <t>https://www.heutink.com/int/CmsData/Artikelen/Fotos/4/0/400_00240005/400_00240005_main_or_1.jpg</t>
  </si>
  <si>
    <t>Pink Tower Cube: 3 x 3 x 3 cm</t>
  </si>
  <si>
    <t>08719924001148</t>
  </si>
  <si>
    <t>https://www.heutink.com/int/CmsData/Artikelen/Fotos/4/0/400_00242001/400_00242001_main_or_1.jpg</t>
  </si>
  <si>
    <t>Unpainted Cube: 1 x 1 x 1 cm</t>
  </si>
  <si>
    <t>08719924001162</t>
  </si>
  <si>
    <t>https://www.heutink.com/int/CmsData/Artikelen/Fotos/4/0/400_00250001/400_00250001_main_or_1.jpg</t>
  </si>
  <si>
    <t>Brown Stair Prism: Clear Lacquer 20 x 1 x 1</t>
  </si>
  <si>
    <t>08719924001346</t>
  </si>
  <si>
    <t>https://www.heutink.com/int/CmsData/Artikelen/Fotos/4/0/400_00260001/400_00260001_main_or_1.jpg</t>
  </si>
  <si>
    <t>Red Rod And Number Rod Prism: 10 Cm</t>
  </si>
  <si>
    <t>08719924001940</t>
  </si>
  <si>
    <t>https://www.heutink.com/int/CmsData/Artikelen/Fotos/4/0/400_00370002/400_00370002_main_or_1.jpg</t>
  </si>
  <si>
    <t>Geometric Cabinet Inset: Blank Square</t>
  </si>
  <si>
    <t>08719924001957</t>
  </si>
  <si>
    <t>https://www.heutink.com/int/CmsData/Artikelen/Fotos/4/0/400_00370003/400_00370003_main_or_1.jpg</t>
  </si>
  <si>
    <t>White Knobs: For Maps / Insets / Puzzles (1)</t>
  </si>
  <si>
    <t>08719924001964</t>
  </si>
  <si>
    <t>https://www.heutink.com/int/CmsData/Artikelen/Fotos/4/0/400_00370005/400_00370005_main_or_1.jpg</t>
  </si>
  <si>
    <t>White Knobs: For Maps / Insets/ Puzzles (25)</t>
  </si>
  <si>
    <t>08719924001971</t>
  </si>
  <si>
    <t>https://www.heutink.com/int/CmsData/Artikelen/Fotos/4/0/400_00370007/400_00370007_main_or_1.jpg</t>
  </si>
  <si>
    <t>Contents Of The Geometric Cabinet</t>
  </si>
  <si>
    <t>08719924002350</t>
  </si>
  <si>
    <t>https://www.heutink.com/int/CmsData/Artikelen/Fotos/4/0/400_00410001/400_00410001_main_or_1.jpg</t>
  </si>
  <si>
    <t>Contents Of The Botany Cabinet</t>
  </si>
  <si>
    <t>08719924002558</t>
  </si>
  <si>
    <t>https://www.heutink.com/int/CmsData/Artikelen/Fotos/4/0/400_00450001/400_00450001_main_or_1.jpg</t>
  </si>
  <si>
    <t>Contents Of Circles, Squares And Triangles</t>
  </si>
  <si>
    <t>08719924002671</t>
  </si>
  <si>
    <t>https://www.heutink.com/int/CmsData/Artikelen/Fotos/4/0/400_00480011/400_00480011_main_or_1.jpg</t>
  </si>
  <si>
    <t>Plastic Stand For Geometric Solids</t>
  </si>
  <si>
    <t>08719924002992</t>
  </si>
  <si>
    <t>https://www.heutink.com/int/CmsData/Artikelen/Fotos/4/0/400_00490040/400_00490040_main_or_1.jpg</t>
  </si>
  <si>
    <t>Set Of Yellow Constructive Triangles</t>
  </si>
  <si>
    <t>08719924003005</t>
  </si>
  <si>
    <t>https://www.heutink.com/int/CmsData/Artikelen/Fotos/4/0/400_00490041/400_00490041_main_or_1.jpg</t>
  </si>
  <si>
    <t>Set Of Blue Constructive Triangles</t>
  </si>
  <si>
    <t>08719924003012</t>
  </si>
  <si>
    <t>https://www.heutink.com/int/CmsData/Artikelen/Fotos/4/0/400_00490042/400_00490042_main_or_1.jpg</t>
  </si>
  <si>
    <t>Set Of Gray Constructive Triangles</t>
  </si>
  <si>
    <t>08719924003029</t>
  </si>
  <si>
    <t>https://www.heutink.com/int/CmsData/Artikelen/Fotos/4/0/400_00490043/400_00490043_main_or_1.jpg</t>
  </si>
  <si>
    <t>Set Of Red Constructive Triangles</t>
  </si>
  <si>
    <t>08719924003036</t>
  </si>
  <si>
    <t>https://www.heutink.com/int/CmsData/Artikelen/Fotos/4/0/400_00490044/400_00490044_main_or_1.jpg</t>
  </si>
  <si>
    <t>Set Of Green Constructive Triangles</t>
  </si>
  <si>
    <t>08719924003999</t>
  </si>
  <si>
    <t>https://www.heutink.com/int/CmsData/Artikelen/Fotos/4/0/400_0063A001/400_0063A001_main_or_1.jpg</t>
  </si>
  <si>
    <t>2 Bells Mounted: Low C</t>
  </si>
  <si>
    <t>08719924004002</t>
  </si>
  <si>
    <t>https://www.heutink.com/int/CmsData/Artikelen/Fotos/4/0/400_0063A002/400_0063A002_main_or_1.jpg</t>
  </si>
  <si>
    <t>2 Bells Mounted: C Sharp</t>
  </si>
  <si>
    <t>08719924004019</t>
  </si>
  <si>
    <t>https://www.heutink.com/int/CmsData/Artikelen/Fotos/4/0/400_0063A003/400_0063A003_main_or_1.jpg</t>
  </si>
  <si>
    <t>2 Bells Mounted: D</t>
  </si>
  <si>
    <t>08719924004026</t>
  </si>
  <si>
    <t>https://www.heutink.com/int/CmsData/Artikelen/Fotos/4/0/400_0063A004/400_0063A004_main_or_1.jpg</t>
  </si>
  <si>
    <t>2 Bells Mounted: D Sharp</t>
  </si>
  <si>
    <t>08719924004033</t>
  </si>
  <si>
    <t>https://www.heutink.com/int/CmsData/Artikelen/Fotos/4/0/400_0063A005/400_0063A005_main_or_1.jpg</t>
  </si>
  <si>
    <t>2 Bells Mounted: E</t>
  </si>
  <si>
    <t>08719924004040</t>
  </si>
  <si>
    <t>https://www.heutink.com/int/CmsData/Artikelen/Fotos/4/0/400_0063A006/400_0063A006_main_or_1.jpg</t>
  </si>
  <si>
    <t>2 Bells Mounted: F</t>
  </si>
  <si>
    <t>08719924004057</t>
  </si>
  <si>
    <t>https://www.heutink.com/int/CmsData/Artikelen/Fotos/4/0/400_0063A007/400_0063A007_main_or_1.jpg</t>
  </si>
  <si>
    <t>2 Bells Mounted: F Sharp</t>
  </si>
  <si>
    <t>08719924004064</t>
  </si>
  <si>
    <t>https://www.heutink.com/int/CmsData/Artikelen/Fotos/4/0/400_0063A008/400_0063A008_main_or_1.jpg</t>
  </si>
  <si>
    <t>2 Bells Mounted: G</t>
  </si>
  <si>
    <t>08719924004071</t>
  </si>
  <si>
    <t>https://www.heutink.com/int/CmsData/Artikelen/Fotos/4/0/400_0063A009/400_0063A009_main_or_1.jpg</t>
  </si>
  <si>
    <t>2 Bells Mounted: G Sharp</t>
  </si>
  <si>
    <t>08719924004088</t>
  </si>
  <si>
    <t>https://www.heutink.com/int/CmsData/Artikelen/Fotos/4/0/400_0063A010/400_0063A010_main_or_1.jpg</t>
  </si>
  <si>
    <t>2 Bells Mounted: A</t>
  </si>
  <si>
    <t>08719924004095</t>
  </si>
  <si>
    <t>https://www.heutink.com/int/CmsData/Artikelen/Fotos/4/0/400_0063A011/400_0063A011_main_or_1.jpg</t>
  </si>
  <si>
    <t>2 Bells Mounted: B Flat</t>
  </si>
  <si>
    <t>08719924004101</t>
  </si>
  <si>
    <t>https://www.heutink.com/int/CmsData/Artikelen/Fotos/4/0/400_0063A012/400_0063A012_main_or_1.jpg</t>
  </si>
  <si>
    <t>2 Bells Mounted: B</t>
  </si>
  <si>
    <t>08719924004118</t>
  </si>
  <si>
    <t>https://www.heutink.com/int/CmsData/Artikelen/Fotos/4/0/400_0063A013/400_0063A013_main_or_1.jpg</t>
  </si>
  <si>
    <t>2 Bells Mounted: High C</t>
  </si>
  <si>
    <t>08719924004132</t>
  </si>
  <si>
    <t>https://www.heutink.com/int/CmsData/Artikelen/Fotos/4/0/400_0063A017/400_0063A017_main_or_1.jpg</t>
  </si>
  <si>
    <t>Felt Ring For Bells: (1)</t>
  </si>
  <si>
    <t>08719924004415</t>
  </si>
  <si>
    <t>https://www.heutink.com/int/CmsData/Artikelen/Fotos/4/0/400_0076G001/400_0076G001_main_or_1.jpg</t>
  </si>
  <si>
    <t>Individual Glass Bar Of 10: Gold</t>
  </si>
  <si>
    <t>08719924004439</t>
  </si>
  <si>
    <t>https://www.heutink.com/int/CmsData/Artikelen/Fotos/4/0/400_0076M001/400_0076M001_main_or_1.jpg</t>
  </si>
  <si>
    <t>Individual Nylon Bar Of 10: Gold</t>
  </si>
  <si>
    <t>08719924004583</t>
  </si>
  <si>
    <t>https://www.heutink.com/int/CmsData/Artikelen/Fotos/4/0/400_00810001/400_00810001_main_or_1.jpg</t>
  </si>
  <si>
    <t>Wooden Cup: Gold</t>
  </si>
  <si>
    <t>08719924004767</t>
  </si>
  <si>
    <t>https://www.heutink.com/int/CmsData/Artikelen/Fotos/4/0/400_00860040/400_00860040_main_or_1.jpg</t>
  </si>
  <si>
    <t>Arrows Only For Long Bead Chains</t>
  </si>
  <si>
    <t>08719924004774</t>
  </si>
  <si>
    <t>https://www.heutink.com/int/CmsData/Artikelen/Fotos/4/0/400_00860041/400_00860041_main_or_1.jpg</t>
  </si>
  <si>
    <t>Plastic Box For Arrows: Small</t>
  </si>
  <si>
    <t>3923101000</t>
  </si>
  <si>
    <t>08719924004781</t>
  </si>
  <si>
    <t>https://www.heutink.com/int/CmsData/Artikelen/Fotos/4/0/400_00860043/400_00860043_main_or_1.jpg</t>
  </si>
  <si>
    <t>Plastic Box For Arrows: Large</t>
  </si>
  <si>
    <t>08719924004798</t>
  </si>
  <si>
    <t>https://www.heutink.com/int/CmsData/Artikelen/Fotos/4/0/400_00860046/400_00860046_main_or_1.jpg</t>
  </si>
  <si>
    <t>S-Hooks For Chains: Copper (10)</t>
  </si>
  <si>
    <t>08719924004804</t>
  </si>
  <si>
    <t>https://www.heutink.com/int/CmsData/Artikelen/Fotos/4/0/400_00860048/400_00860048_main_or_1.jpg</t>
  </si>
  <si>
    <t>O-Rings For Chains: Copper (10)</t>
  </si>
  <si>
    <t>08719924004842</t>
  </si>
  <si>
    <t>https://www.heutink.com/int/CmsData/Artikelen/Fotos/4/0/400_0086G022/400_0086G022_main_or_1.jpg</t>
  </si>
  <si>
    <t>Individual Glass Bead Square Of 2: Green</t>
  </si>
  <si>
    <t>08719924004859</t>
  </si>
  <si>
    <t>https://www.heutink.com/int/CmsData/Artikelen/Fotos/4/0/400_0086G023/400_0086G023_main_or_1.jpg</t>
  </si>
  <si>
    <t>Individual Glass Bead Square Of 3: Pink</t>
  </si>
  <si>
    <t>08719924004866</t>
  </si>
  <si>
    <t>https://www.heutink.com/int/CmsData/Artikelen/Fotos/4/0/400_0086G024/400_0086G024_main_or_1.jpg</t>
  </si>
  <si>
    <t>Individual Glass Bead Square Of 4: Yellow</t>
  </si>
  <si>
    <t>08719924004873</t>
  </si>
  <si>
    <t>https://www.heutink.com/int/CmsData/Artikelen/Fotos/4/0/400_0086G025/400_0086G025_main_or_1.jpg</t>
  </si>
  <si>
    <t>Individual Glass Bead Square Of 5: Light Blue</t>
  </si>
  <si>
    <t>08719924004880</t>
  </si>
  <si>
    <t>https://www.heutink.com/int/CmsData/Artikelen/Fotos/4/0/400_0086G026/400_0086G026_main_or_1.jpg</t>
  </si>
  <si>
    <t>Individual Glass Bead Square Of 6: Purple</t>
  </si>
  <si>
    <t>08719924004897</t>
  </si>
  <si>
    <t>https://www.heutink.com/int/CmsData/Artikelen/Fotos/4/0/400_0086G027/400_0086G027_main_or_1.jpg</t>
  </si>
  <si>
    <t>Individual Glass Bead Square Of 7: White</t>
  </si>
  <si>
    <t>08719924004903</t>
  </si>
  <si>
    <t>https://www.heutink.com/int/CmsData/Artikelen/Fotos/4/0/400_0086G028/400_0086G028_main_or_1.jpg</t>
  </si>
  <si>
    <t>Individual Glass Bead Square Of 8: Brown</t>
  </si>
  <si>
    <t>08719924004910</t>
  </si>
  <si>
    <t>https://www.heutink.com/int/CmsData/Artikelen/Fotos/4/0/400_0086G029/400_0086G029_main_or_1.jpg</t>
  </si>
  <si>
    <t>Individual Glass Bead Square Of 9: Dark Blue</t>
  </si>
  <si>
    <t>08719924004927</t>
  </si>
  <si>
    <t>https://www.heutink.com/int/CmsData/Artikelen/Fotos/4/0/400_0086G032/400_0086G032_main_or_1.jpg</t>
  </si>
  <si>
    <t>Individual Glass Bead Cube Of 2: Green</t>
  </si>
  <si>
    <t>08719924004934</t>
  </si>
  <si>
    <t>https://www.heutink.com/int/CmsData/Artikelen/Fotos/4/0/400_0086G033/400_0086G033_main_or_1.jpg</t>
  </si>
  <si>
    <t>Individual Glass Bead Cube Of 3: Pink</t>
  </si>
  <si>
    <t>08719924004941</t>
  </si>
  <si>
    <t>https://www.heutink.com/int/CmsData/Artikelen/Fotos/4/0/400_0086G034/400_0086G034_main_or_1.jpg</t>
  </si>
  <si>
    <t>Individual Glass Bead Cube Of 4: Yellow</t>
  </si>
  <si>
    <t>08719924004958</t>
  </si>
  <si>
    <t>https://www.heutink.com/int/CmsData/Artikelen/Fotos/4/0/400_0086G035/400_0086G035_main_or_1.jpg</t>
  </si>
  <si>
    <t>Individual Glass Bead Cube Of 5: Light Blue</t>
  </si>
  <si>
    <t>08719924004965</t>
  </si>
  <si>
    <t>https://www.heutink.com/int/CmsData/Artikelen/Fotos/4/0/400_0086G036/400_0086G036_main_or_1.jpg</t>
  </si>
  <si>
    <t>Individual Glass Bead Cube Of 6: Purple</t>
  </si>
  <si>
    <t>08719924004972</t>
  </si>
  <si>
    <t>https://www.heutink.com/int/CmsData/Artikelen/Fotos/4/0/400_0086G037/400_0086G037_main_or_1.jpg</t>
  </si>
  <si>
    <t>Individual Glass Bead Cube Of 7: White</t>
  </si>
  <si>
    <t>08719924004989</t>
  </si>
  <si>
    <t>https://www.heutink.com/int/CmsData/Artikelen/Fotos/4/0/400_0086G038/400_0086G038_main_or_1.jpg</t>
  </si>
  <si>
    <t>Individual Glass Bead Cube Of 8: Brown</t>
  </si>
  <si>
    <t>08719924004996</t>
  </si>
  <si>
    <t>https://www.heutink.com/int/CmsData/Artikelen/Fotos/4/0/400_0086G039/400_0086G039_main_or_1.jpg</t>
  </si>
  <si>
    <t>Individual Glass Bead Cube Of 9: Dark Blue</t>
  </si>
  <si>
    <t>08719924005016</t>
  </si>
  <si>
    <t>https://www.heutink.com/int/CmsData/Artikelen/Fotos/4/0/400_0086M022/400_0086M022_main_or_1.jpg</t>
  </si>
  <si>
    <t>Individual Nylon Bead Square Of 2: Green</t>
  </si>
  <si>
    <t>08719924005023</t>
  </si>
  <si>
    <t>https://www.heutink.com/int/CmsData/Artikelen/Fotos/4/0/400_0086M023/400_0086M023_main_or_1.jpg</t>
  </si>
  <si>
    <t>Individual Nylon Bead Square Of 3: Pink</t>
  </si>
  <si>
    <t>08719924005030</t>
  </si>
  <si>
    <t>https://www.heutink.com/int/CmsData/Artikelen/Fotos/4/0/400_0086M024/400_0086M024_main_or_1.jpg</t>
  </si>
  <si>
    <t>Individual Nylon Bead Square Of 4: Yellow</t>
  </si>
  <si>
    <t>08719924005047</t>
  </si>
  <si>
    <t>https://www.heutink.com/int/CmsData/Artikelen/Fotos/4/0/400_0086M025/400_0086M025_main_or_1.jpg</t>
  </si>
  <si>
    <t>Individual Nylon Bead Square Of 5: Light Blue</t>
  </si>
  <si>
    <t>08719924005054</t>
  </si>
  <si>
    <t>https://www.heutink.com/int/CmsData/Artikelen/Fotos/4/0/400_0086M026/400_0086M026_main_or_1.jpg</t>
  </si>
  <si>
    <t>Individual Nylon Bead Square Of 6: Purple</t>
  </si>
  <si>
    <t>08719924005061</t>
  </si>
  <si>
    <t>https://www.heutink.com/int/CmsData/Artikelen/Fotos/4/0/400_0086M027/400_0086M027_main_or_1.jpg</t>
  </si>
  <si>
    <t>Individual Nylon Bead Square Of 7: White</t>
  </si>
  <si>
    <t>08719924005078</t>
  </si>
  <si>
    <t>https://www.heutink.com/int/CmsData/Artikelen/Fotos/4/0/400_0086M028/400_0086M028_main_or_1.jpg</t>
  </si>
  <si>
    <t>Individual Nylon Bead Square Of 8: Brown</t>
  </si>
  <si>
    <t>08719924005085</t>
  </si>
  <si>
    <t>https://www.heutink.com/int/CmsData/Artikelen/Fotos/4/0/400_0086M029/400_0086M029_main_or_1.jpg</t>
  </si>
  <si>
    <t>Individual Nylon Bead Square Of 9: Dark Blue</t>
  </si>
  <si>
    <t>08719924005092</t>
  </si>
  <si>
    <t>https://www.heutink.com/int/CmsData/Artikelen/Fotos/4/0/400_0086M032/400_0086M032_main_or_1.jpg</t>
  </si>
  <si>
    <t>Individual Nylon Bead Cube Of 2: Green</t>
  </si>
  <si>
    <t>08719924005108</t>
  </si>
  <si>
    <t>https://www.heutink.com/int/CmsData/Artikelen/Fotos/4/0/400_0086M033/400_0086M033_main_or_1.jpg</t>
  </si>
  <si>
    <t>Individual Nylon Bead Cube Of 3: Pink</t>
  </si>
  <si>
    <t>08719924005115</t>
  </si>
  <si>
    <t>https://www.heutink.com/int/CmsData/Artikelen/Fotos/4/0/400_0086M034/400_0086M034_main_or_1.jpg</t>
  </si>
  <si>
    <t>Individual Nylon Bead Cube Of 4: Yellow</t>
  </si>
  <si>
    <t>08719924005122</t>
  </si>
  <si>
    <t>https://www.heutink.com/int/CmsData/Artikelen/Fotos/4/0/400_0086M035/400_0086M035_main_or_1.jpg</t>
  </si>
  <si>
    <t>Individual Nylon Bead Cube Of 5: Light Blue</t>
  </si>
  <si>
    <t>08719924005139</t>
  </si>
  <si>
    <t>https://www.heutink.com/int/CmsData/Artikelen/Fotos/4/0/400_0086M036/400_0086M036_main_or_1.jpg</t>
  </si>
  <si>
    <t>Individual Nylon Bead Cube Of 6: Purple</t>
  </si>
  <si>
    <t>08719924005146</t>
  </si>
  <si>
    <t>https://www.heutink.com/int/CmsData/Artikelen/Fotos/4/0/400_0086M037/400_0086M037_main_or_1.jpg</t>
  </si>
  <si>
    <t>Individual Nylon Bead Cube Of 7: White</t>
  </si>
  <si>
    <t>08719924005153</t>
  </si>
  <si>
    <t>https://www.heutink.com/int/CmsData/Artikelen/Fotos/4/0/400_0086M038/400_0086M038_main_or_1.jpg</t>
  </si>
  <si>
    <t>Individual Nylon Bead Cube Of 8: Brown</t>
  </si>
  <si>
    <t>08719924005160</t>
  </si>
  <si>
    <t>https://www.heutink.com/int/CmsData/Artikelen/Fotos/4/0/400_0086M039/400_0086M039_main_or_1.jpg</t>
  </si>
  <si>
    <t>Individual Nylon Bead Cube Of 9: Dark Blue</t>
  </si>
  <si>
    <t>08719924005184</t>
  </si>
  <si>
    <t>https://www.heutink.com/int/CmsData/Artikelen/Fotos/4/0/400_00870001/400_00870001_main_or_1.jpg</t>
  </si>
  <si>
    <t>Numbers 1-10 Only For Multiplication Board</t>
  </si>
  <si>
    <t>08719924005207</t>
  </si>
  <si>
    <t>https://www.heutink.com/int/CmsData/Artikelen/Fotos/4/0/400_00900010/400_00900010_main_or_1.jpg</t>
  </si>
  <si>
    <t>Plastic Bridge For The Snake Game</t>
  </si>
  <si>
    <t>08719924005238</t>
  </si>
  <si>
    <t>https://www.heutink.com/int/CmsData/Artikelen/Fotos/4/0/400_0090G001/400_0090G001_main_or_1.jpg</t>
  </si>
  <si>
    <t>Individual Glass Bead Bar Of 1: Red</t>
  </si>
  <si>
    <t>08719924005245</t>
  </si>
  <si>
    <t>https://www.heutink.com/int/CmsData/Artikelen/Fotos/4/0/400_0090G002/400_0090G002_main_or_1.jpg</t>
  </si>
  <si>
    <t>Individual Glass Bead Bar Of 2: Green</t>
  </si>
  <si>
    <t>08719924005252</t>
  </si>
  <si>
    <t>https://www.heutink.com/int/CmsData/Artikelen/Fotos/4/0/400_0090G003/400_0090G003_main_or_1.jpg</t>
  </si>
  <si>
    <t>Individual Glass Bead Bar Of 3: Pink</t>
  </si>
  <si>
    <t>08719924005269</t>
  </si>
  <si>
    <t>https://www.heutink.com/int/CmsData/Artikelen/Fotos/4/0/400_0090G004/400_0090G004_main_or_1.jpg</t>
  </si>
  <si>
    <t>Individual Glass Bead Bar Of 4: Yellow</t>
  </si>
  <si>
    <t>08719924005276</t>
  </si>
  <si>
    <t>https://www.heutink.com/int/CmsData/Artikelen/Fotos/4/0/400_0090G005/400_0090G005_main_or_1.jpg</t>
  </si>
  <si>
    <t>Individual Glass Bead Bar Of 5: Light Blue</t>
  </si>
  <si>
    <t>08719924005283</t>
  </si>
  <si>
    <t>https://www.heutink.com/int/CmsData/Artikelen/Fotos/4/0/400_0090G006/400_0090G006_main_or_1.jpg</t>
  </si>
  <si>
    <t>Individual Glass Bead Bar Of 6: Purple</t>
  </si>
  <si>
    <t>08719924005290</t>
  </si>
  <si>
    <t>https://www.heutink.com/int/CmsData/Artikelen/Fotos/4/0/400_0090G007/400_0090G007_main_or_1.jpg</t>
  </si>
  <si>
    <t>Individual Glass Bead Bar Of 7: White</t>
  </si>
  <si>
    <t>08719924005306</t>
  </si>
  <si>
    <t>https://www.heutink.com/int/CmsData/Artikelen/Fotos/4/0/400_0090G008/400_0090G008_main_or_1.jpg</t>
  </si>
  <si>
    <t>Individual Glass Bead Bar Of 8: Brown</t>
  </si>
  <si>
    <t>08719924005313</t>
  </si>
  <si>
    <t>https://www.heutink.com/int/CmsData/Artikelen/Fotos/4/0/400_0090G009/400_0090G009_main_or_1.jpg</t>
  </si>
  <si>
    <t>Individual Glass Bead Bar Of 9: Dark Blue</t>
  </si>
  <si>
    <t>08719924005320</t>
  </si>
  <si>
    <t>https://www.heutink.com/int/CmsData/Artikelen/Fotos/4/0/400_0090M001/400_0090M001_main_or_1.jpg</t>
  </si>
  <si>
    <t>Individual Nylon Bead Bar Of 1: Red</t>
  </si>
  <si>
    <t>08719924005337</t>
  </si>
  <si>
    <t>https://www.heutink.com/int/CmsData/Artikelen/Fotos/4/0/400_0090M002/400_0090M002_main_or_1.jpg</t>
  </si>
  <si>
    <t>Individual Nylon Bead Bar Of 2: Green</t>
  </si>
  <si>
    <t>08719924005344</t>
  </si>
  <si>
    <t>https://www.heutink.com/int/CmsData/Artikelen/Fotos/4/0/400_0090M003/400_0090M003_main_or_1.jpg</t>
  </si>
  <si>
    <t>Individual Nylon Bead Bar Of 3: Pink</t>
  </si>
  <si>
    <t>08719924005351</t>
  </si>
  <si>
    <t>https://www.heutink.com/int/CmsData/Artikelen/Fotos/4/0/400_0090M004/400_0090M004_main_or_1.jpg</t>
  </si>
  <si>
    <t>Individual Nylon Bead Bar Of 4: Yellow</t>
  </si>
  <si>
    <t>08719924005368</t>
  </si>
  <si>
    <t>https://www.heutink.com/int/CmsData/Artikelen/Fotos/4/0/400_0090M005/400_0090M005_main_or_1.jpg</t>
  </si>
  <si>
    <t>Individual Nylon Bead Bar Of 5: Light Blue</t>
  </si>
  <si>
    <t>08719924005375</t>
  </si>
  <si>
    <t>https://www.heutink.com/int/CmsData/Artikelen/Fotos/4/0/400_0090M006/400_0090M006_main_or_1.jpg</t>
  </si>
  <si>
    <t>Individual Nylon Bead Bar Of 6: Purple</t>
  </si>
  <si>
    <t>08719924005382</t>
  </si>
  <si>
    <t>https://www.heutink.com/int/CmsData/Artikelen/Fotos/4/0/400_0090M007/400_0090M007_main_or_1.jpg</t>
  </si>
  <si>
    <t>Individual Nylon Bead Bar Of 7: White</t>
  </si>
  <si>
    <t>08719924005399</t>
  </si>
  <si>
    <t>https://www.heutink.com/int/CmsData/Artikelen/Fotos/4/0/400_0090M008/400_0090M008_main_or_1.jpg</t>
  </si>
  <si>
    <t>Individual Nylon Bead Bar Of 8: Brown</t>
  </si>
  <si>
    <t>08719924005405</t>
  </si>
  <si>
    <t>https://www.heutink.com/int/CmsData/Artikelen/Fotos/4/0/400_0090M009/400_0090M009_main_or_1.jpg</t>
  </si>
  <si>
    <t>Individual Nylon Bead Bar Of 9: Dark Blue</t>
  </si>
  <si>
    <t>08719924005467</t>
  </si>
  <si>
    <t>https://www.heutink.com/int/CmsData/Artikelen/Fotos/4/0/400_00920004/400_00920004_main_or_1.jpg</t>
  </si>
  <si>
    <t>Addition / Subtraction Strip Board: First 2 Strips - Red / Blue / Natural</t>
  </si>
  <si>
    <t>08719924005535</t>
  </si>
  <si>
    <t>https://www.heutink.com/int/CmsData/Artikelen/Fotos/4/0/400_00950002/400_00950002_main_or_1.jpg</t>
  </si>
  <si>
    <t>Long Division Tube: Plastic (10)</t>
  </si>
  <si>
    <t>08719924005542</t>
  </si>
  <si>
    <t>https://www.heutink.com/int/CmsData/Artikelen/Fotos/4/0/400_00950003/400_00950003_main_or_1.jpg</t>
  </si>
  <si>
    <t>Wooden Cup: White / Green</t>
  </si>
  <si>
    <t>08719924005559</t>
  </si>
  <si>
    <t>https://www.heutink.com/int/CmsData/Artikelen/Fotos/4/0/400_00950004/400_00950004_main_or_1.jpg</t>
  </si>
  <si>
    <t>Wooden Cup: White / Blue</t>
  </si>
  <si>
    <t>08719924005566</t>
  </si>
  <si>
    <t>https://www.heutink.com/int/CmsData/Artikelen/Fotos/4/0/400_00950005/400_00950005_main_or_1.jpg</t>
  </si>
  <si>
    <t>Wooden Cup: White / Red</t>
  </si>
  <si>
    <t>08719924005573</t>
  </si>
  <si>
    <t>https://www.heutink.com/int/CmsData/Artikelen/Fotos/4/0/400_00950006/400_00950006_main_or_1.jpg</t>
  </si>
  <si>
    <t>Wooden Cup: Gray / Green</t>
  </si>
  <si>
    <t>08719924005580</t>
  </si>
  <si>
    <t>https://www.heutink.com/int/CmsData/Artikelen/Fotos/4/0/400_00950007/400_00950007_main_or_1.jpg</t>
  </si>
  <si>
    <t>Wooden Cup: Gray / Blue</t>
  </si>
  <si>
    <t>08719924005597</t>
  </si>
  <si>
    <t>https://www.heutink.com/int/CmsData/Artikelen/Fotos/4/0/400_00950008/400_00950008_main_or_1.jpg</t>
  </si>
  <si>
    <t>Wooden Cup: Gray / Red</t>
  </si>
  <si>
    <t>08719924005603</t>
  </si>
  <si>
    <t>https://www.heutink.com/int/CmsData/Artikelen/Fotos/4/0/400_00950009/400_00950009_main_or_1.jpg</t>
  </si>
  <si>
    <t>Wooden Cup: Black / Green</t>
  </si>
  <si>
    <t>08719924005610</t>
  </si>
  <si>
    <t>https://www.heutink.com/int/CmsData/Artikelen/Fotos/4/0/400_00950010/400_00950010_main_or_1.jpg</t>
  </si>
  <si>
    <t>Wooden Cup: Green</t>
  </si>
  <si>
    <t>08719924005627</t>
  </si>
  <si>
    <t>https://www.heutink.com/int/CmsData/Artikelen/Fotos/4/0/400_00950011/400_00950011_main_or_1.jpg</t>
  </si>
  <si>
    <t>Wooden Cup: Red</t>
  </si>
  <si>
    <t>08719924005634</t>
  </si>
  <si>
    <t>https://www.heutink.com/int/CmsData/Artikelen/Fotos/4/0/400_00950012/400_00950012_main_or_1.jpg</t>
  </si>
  <si>
    <t>Wooden Cup: Blue</t>
  </si>
  <si>
    <t>08719924007195</t>
  </si>
  <si>
    <t>https://www.heutink.com/int/CmsData/Artikelen/Fotos/4/0/400_0132A001/400_0132A001_main_or_1.jpg</t>
  </si>
  <si>
    <t>Geometric Hierarchy Of Number: Green Cube 0.5 x 0.5 x 0.5 cm</t>
  </si>
  <si>
    <t>08719924007201</t>
  </si>
  <si>
    <t>https://www.heutink.com/int/CmsData/Artikelen/Fotos/4/0/400_0132A002/400_0132A002_main_or_1.jpg</t>
  </si>
  <si>
    <t>Geometric Hierarchy Of Number: Blue Bar 5 x 0.5 x 0.5 cm</t>
  </si>
  <si>
    <t>08719924007218</t>
  </si>
  <si>
    <t>https://www.heutink.com/int/CmsData/Artikelen/Fotos/4/0/400_0132A003/400_0132A003_main_or_1.jpg</t>
  </si>
  <si>
    <t>Geometric Hierarchy Of Number: Red Tablet 5 x 5 x 0.5 cm</t>
  </si>
  <si>
    <t>08719924046347</t>
  </si>
  <si>
    <t>https://www.heutink.com/int/CmsData/Artikelen/Fotos/4/0/400_0132A004/400_0132A004_main_or_1.jpg</t>
  </si>
  <si>
    <t>Geometric Hierarchy Of Number: Cube 50 mm</t>
  </si>
  <si>
    <t>08719924007225</t>
  </si>
  <si>
    <t>https://www.heutink.com/int/CmsData/Artikelen/Fotos/4/0/400_0132A007/400_0132A007_main_or_1.jpg</t>
  </si>
  <si>
    <t>Geometric Hierarchy Of Number: Tray For Small Pieces</t>
  </si>
  <si>
    <t>08719924007300</t>
  </si>
  <si>
    <t>https://www.heutink.com/int/CmsData/Artikelen/Fotos/4/0/400_01360002/400_01360002_main_or_1.jpg</t>
  </si>
  <si>
    <t>Pegs For The Algebraic Peg Board: Red (10)</t>
  </si>
  <si>
    <t>08719924007317</t>
  </si>
  <si>
    <t>https://www.heutink.com/int/CmsData/Artikelen/Fotos/4/0/400_01360004/400_01360004_main_or_1.jpg</t>
  </si>
  <si>
    <t>Pegs For The Algebraic Peg Board: Green (10)</t>
  </si>
  <si>
    <t>08719924007324</t>
  </si>
  <si>
    <t>https://www.heutink.com/int/CmsData/Artikelen/Fotos/4/0/400_01360006/400_01360006_main_or_1.jpg</t>
  </si>
  <si>
    <t>Pegs For The Algebraic Peg Board: Blue (10)</t>
  </si>
  <si>
    <t>405</t>
  </si>
  <si>
    <t>08719924008024</t>
  </si>
  <si>
    <t>https://www.heutink.com/int/CmsData/Artikelen/Fotos/4/0/400_01730101/400_01730101_main_or_1.jpg</t>
  </si>
  <si>
    <t>Cabinet Of The World Parts: Set Of Decals For Flags</t>
  </si>
  <si>
    <t>08719924008130</t>
  </si>
  <si>
    <t>https://www.heutink.com/int/CmsData/Artikelen/Fotos/4/0/400_0175A001/400_0175A001_main_or_1.jpg</t>
  </si>
  <si>
    <t>Puzzle Piece Of Germany: Berlin</t>
  </si>
  <si>
    <t>08719924008147</t>
  </si>
  <si>
    <t>https://www.heutink.com/int/CmsData/Artikelen/Fotos/4/0/400_0175A002/400_0175A002_main_or_1.jpg</t>
  </si>
  <si>
    <t>Puzzle Piece Of Germany: Saarland</t>
  </si>
  <si>
    <t>08719924008154</t>
  </si>
  <si>
    <t>https://www.heutink.com/int/CmsData/Artikelen/Fotos/4/0/400_0175A003/400_0175A003_main_or_1.jpg</t>
  </si>
  <si>
    <t>Puzzle Piece Of Germany: Hamburg</t>
  </si>
  <si>
    <t>08719924008178</t>
  </si>
  <si>
    <t>https://www.heutink.com/int/CmsData/Artikelen/Fotos/4/0/400_0175B001/400_0175B001_main_or_1.jpg</t>
  </si>
  <si>
    <t>Puzzle Piece Of Austria: Vorarlberg</t>
  </si>
  <si>
    <t>08719924008185</t>
  </si>
  <si>
    <t>https://www.heutink.com/int/CmsData/Artikelen/Fotos/4/0/400_0175B002/400_0175B002_main_or_1.jpg</t>
  </si>
  <si>
    <t>Puzzle Piece Of Austria: Burgenland</t>
  </si>
  <si>
    <t>08719924008284</t>
  </si>
  <si>
    <t>https://www.heutink.com/int/CmsData/Artikelen/Fotos/4/0/400_0176B001/400_0176B001_main_or_1.jpg</t>
  </si>
  <si>
    <t>Puzzle Piece Of Europe: Albania</t>
  </si>
  <si>
    <t>08719924008291</t>
  </si>
  <si>
    <t>https://www.heutink.com/int/CmsData/Artikelen/Fotos/4/0/400_0176B002/400_0176B002_main_or_1.jpg</t>
  </si>
  <si>
    <t>Puzzle Piece Of Europe: Belgium / Luxembourg</t>
  </si>
  <si>
    <t>08719924008390</t>
  </si>
  <si>
    <t>https://www.heutink.com/int/CmsData/Artikelen/Fotos/4/0/400_0176B015/400_0176B015_main_or_1.jpg</t>
  </si>
  <si>
    <t>Puzzle Piece Of Europe: Iceland</t>
  </si>
  <si>
    <t>08719924008413</t>
  </si>
  <si>
    <t>https://www.heutink.com/int/CmsData/Artikelen/Fotos/4/0/400_0176B017/400_0176B017_main_or_1.jpg</t>
  </si>
  <si>
    <t>Puzzle Piece Of Europe: Croatia</t>
  </si>
  <si>
    <t>08719924008444</t>
  </si>
  <si>
    <t>https://www.heutink.com/int/CmsData/Artikelen/Fotos/4/0/400_0176B020/400_0176B020_main_or_1.jpg</t>
  </si>
  <si>
    <t>Puzzle Piece Of Europe: North Macedonia</t>
  </si>
  <si>
    <t>08719924008451</t>
  </si>
  <si>
    <t>https://www.heutink.com/int/CmsData/Artikelen/Fotos/4/0/400_0176B021/400_0176B021_main_or_1.jpg</t>
  </si>
  <si>
    <t>Puzzle Piece Of Europe: Moldova</t>
  </si>
  <si>
    <t>08719924008468</t>
  </si>
  <si>
    <t>https://www.heutink.com/int/CmsData/Artikelen/Fotos/4/0/400_0176B022/400_0176B022_main_or_1.jpg</t>
  </si>
  <si>
    <t>Puzzle Piece Of Europe: The Netherlands</t>
  </si>
  <si>
    <t>08719924008536</t>
  </si>
  <si>
    <t>https://www.heutink.com/int/CmsData/Artikelen/Fotos/4/0/400_0176B030/400_0176B030_main_or_1.jpg</t>
  </si>
  <si>
    <t>Puzzle Piece Of Europe: Slovenia</t>
  </si>
  <si>
    <t>08719924008598</t>
  </si>
  <si>
    <t>https://www.heutink.com/int/CmsData/Artikelen/Fotos/4/0/400_0176C001/400_0176C001_main_or_1.jpg</t>
  </si>
  <si>
    <t>Puzzle Piece Of North America: Alaska</t>
  </si>
  <si>
    <t>08719924008604</t>
  </si>
  <si>
    <t>https://www.heutink.com/int/CmsData/Artikelen/Fotos/4/0/400_0176C002/400_0176C002_main_or_1.jpg</t>
  </si>
  <si>
    <t>Puzzle Piece Of North America: Belize</t>
  </si>
  <si>
    <t>08719924008628</t>
  </si>
  <si>
    <t>https://www.heutink.com/int/CmsData/Artikelen/Fotos/4/0/400_0176C004/400_0176C004_main_or_1.jpg</t>
  </si>
  <si>
    <t>Puzzle Piece Of North America: Costa Rica</t>
  </si>
  <si>
    <t>08719924008635</t>
  </si>
  <si>
    <t>https://www.heutink.com/int/CmsData/Artikelen/Fotos/4/0/400_0176C005/400_0176C005_main_or_1.jpg</t>
  </si>
  <si>
    <t>Puzzle Piece Of North America: Cuba</t>
  </si>
  <si>
    <t>08719924008642</t>
  </si>
  <si>
    <t>https://www.heutink.com/int/CmsData/Artikelen/Fotos/4/0/400_0176C006/400_0176C006_main_or_1.jpg</t>
  </si>
  <si>
    <t>Puzzle Piece Of North America: Dominican Republic</t>
  </si>
  <si>
    <t>08719924008659</t>
  </si>
  <si>
    <t>https://www.heutink.com/int/CmsData/Artikelen/Fotos/4/0/400_0176C007/400_0176C007_main_or_1.jpg</t>
  </si>
  <si>
    <t>Puzzle Piece Of North America: El Salvador</t>
  </si>
  <si>
    <t>08719924008680</t>
  </si>
  <si>
    <t>https://www.heutink.com/int/CmsData/Artikelen/Fotos/4/0/400_0176C010/400_0176C010_main_or_1.jpg</t>
  </si>
  <si>
    <t>Puzzle Piece Of North America: Haiti</t>
  </si>
  <si>
    <t>08719924008765</t>
  </si>
  <si>
    <t>https://www.heutink.com/int/CmsData/Artikelen/Fotos/4/0/400_0176E004/400_0176E004_main_or_1.jpg</t>
  </si>
  <si>
    <t>Puzzle Piece Of South America: Chile</t>
  </si>
  <si>
    <t>08719924008796</t>
  </si>
  <si>
    <t>https://www.heutink.com/int/CmsData/Artikelen/Fotos/4/0/400_0176E007/400_0176E007_main_or_1.jpg</t>
  </si>
  <si>
    <t>Puzzle Piece Of South America: French Guiana</t>
  </si>
  <si>
    <t>08719924009014</t>
  </si>
  <si>
    <t>https://www.heutink.com/int/CmsData/Artikelen/Fotos/4/0/400_0176F017/400_0176F017_main_or_1.jpg</t>
  </si>
  <si>
    <t>Puzzle Piece Of Africa: Malawi</t>
  </si>
  <si>
    <t>08719924009144</t>
  </si>
  <si>
    <t>https://www.heutink.com/int/CmsData/Artikelen/Fotos/4/0/400_0176F030/400_0176F030_main_or_1.jpg</t>
  </si>
  <si>
    <t>Puzzle Piece Of Africa: Tunisia</t>
  </si>
  <si>
    <t>08719924009281</t>
  </si>
  <si>
    <t>https://www.heutink.com/int/CmsData/Artikelen/Fotos/4/0/400_0176G003/400_0176G003_main_or_1.jpg</t>
  </si>
  <si>
    <t>Puzzle Piece Of Asia: Cambodia</t>
  </si>
  <si>
    <t>08719924009335</t>
  </si>
  <si>
    <t>https://www.heutink.com/int/CmsData/Artikelen/Fotos/4/0/400_0176G011/400_0176G011_main_or_1.jpg</t>
  </si>
  <si>
    <t>Puzzle Piece Of Asia: Israel</t>
  </si>
  <si>
    <t>08719924009373</t>
  </si>
  <si>
    <t>https://www.heutink.com/int/CmsData/Artikelen/Fotos/4/0/400_0176G020/400_0176G020_main_or_1.jpg</t>
  </si>
  <si>
    <t>Puzzle Piece Of Asia: Sri Lanka</t>
  </si>
  <si>
    <t>08719924009380</t>
  </si>
  <si>
    <t>https://www.heutink.com/int/CmsData/Artikelen/Fotos/4/0/400_0176G022/400_0176G022_main_or_1.jpg</t>
  </si>
  <si>
    <t>Puzzle Piece Of Asia: Taiwan</t>
  </si>
  <si>
    <t>08719924009397</t>
  </si>
  <si>
    <t>https://www.heutink.com/int/CmsData/Artikelen/Fotos/4/0/400_0176G025/400_0176G025_main_or_1.jpg</t>
  </si>
  <si>
    <t>Puzzle Piece Of Asia: Vietnam</t>
  </si>
  <si>
    <t>08719924009403</t>
  </si>
  <si>
    <t>https://www.heutink.com/int/CmsData/Artikelen/Fotos/4/0/400_0176G026/400_0176G026_main_or_1.jpg</t>
  </si>
  <si>
    <t>Puzzle Piece Of Asia: South Korea</t>
  </si>
  <si>
    <t>08719924009410</t>
  </si>
  <si>
    <t>https://www.heutink.com/int/CmsData/Artikelen/Fotos/4/0/400_0176G027/400_0176G027_main_or_1.jpg</t>
  </si>
  <si>
    <t>Puzzle Piece Of Asia: Georgia / Armenia / Azerbaijan</t>
  </si>
  <si>
    <t>08719924009489</t>
  </si>
  <si>
    <t>https://www.heutink.com/int/CmsData/Artikelen/Fotos/4/0/400_0176H007/400_0176H007_main_or_1.jpg</t>
  </si>
  <si>
    <t>Puzzle Piece Of Australia: Tasmania</t>
  </si>
  <si>
    <t>08719924009533</t>
  </si>
  <si>
    <t>https://www.heutink.com/int/CmsData/Artikelen/Fotos/4/0/400_01770002/400_01770002_main_or_1.jpg</t>
  </si>
  <si>
    <t>Puzzle Piece Of World Parts: Antarctica East</t>
  </si>
  <si>
    <t>08719924009540</t>
  </si>
  <si>
    <t>https://www.heutink.com/int/CmsData/Artikelen/Fotos/4/0/400_01770003/400_01770003_main_or_1.jpg</t>
  </si>
  <si>
    <t>Puzzle Piece Of World Parts: Antarctica West</t>
  </si>
  <si>
    <t>08719924009571</t>
  </si>
  <si>
    <t>https://www.heutink.com/int/CmsData/Artikelen/Fotos/4/0/400_01770006/400_01770006_main_or_1.jpg</t>
  </si>
  <si>
    <t>Puzzle Piece Of World Parts: Western Asia</t>
  </si>
  <si>
    <t>08719924009595</t>
  </si>
  <si>
    <t>https://www.heutink.com/int/CmsData/Artikelen/Fotos/4/0/400_01770008/400_01770008_main_or_1.jpg</t>
  </si>
  <si>
    <t>Puzzle Piece Of World Parts: North America</t>
  </si>
  <si>
    <t>08719924009601</t>
  </si>
  <si>
    <t>https://www.heutink.com/int/CmsData/Artikelen/Fotos/4/0/400_01770009/400_01770009_main_or_1.jpg</t>
  </si>
  <si>
    <t>Puzzle Piece Of World Parts: South America</t>
  </si>
  <si>
    <t>08719924009700</t>
  </si>
  <si>
    <t>https://www.heutink.com/int/CmsData/Artikelen/Fotos/4/0/400_01800003/400_01800003_main_or_1.jpg</t>
  </si>
  <si>
    <t>Hundred Board: Tiles Only</t>
  </si>
  <si>
    <t>08719924009717</t>
  </si>
  <si>
    <t>https://www.heutink.com/int/CmsData/Artikelen/Fotos/4/0/400_01800004/400_01800004_main_or_1.jpg</t>
  </si>
  <si>
    <t>Hundred / Pythagoras Board: Unprinted Tile (1)</t>
  </si>
  <si>
    <t>08719924009748</t>
  </si>
  <si>
    <t>https://www.heutink.com/int/CmsData/Artikelen/Fotos/4/0/400_01810003/400_01810003_main_or_1.jpg</t>
  </si>
  <si>
    <t>Pythagoras Board: Tiles Only</t>
  </si>
  <si>
    <t>08719924011147</t>
  </si>
  <si>
    <t>https://www.heutink.com/int/CmsData/Artikelen/Fotos/4/0/400_02330047/400_02330047_main_or_1.jpg</t>
  </si>
  <si>
    <t>Flags: Stick Only</t>
  </si>
  <si>
    <t>08719924011154</t>
  </si>
  <si>
    <t>https://www.heutink.com/int/CmsData/Artikelen/Fotos/4/0/400_02330048/400_02330048_main_or_1.jpg</t>
  </si>
  <si>
    <t>Flags: Base Only</t>
  </si>
  <si>
    <t>08719924011246</t>
  </si>
  <si>
    <t>https://www.heutink.com/int/CmsData/Artikelen/Fotos/4/0/400_02360002/400_02360002_main_or_1.jpg</t>
  </si>
  <si>
    <t>Puzzle Piece Of USA: Alaska</t>
  </si>
  <si>
    <t>08719924011291</t>
  </si>
  <si>
    <t>https://www.heutink.com/int/CmsData/Artikelen/Fotos/4/0/400_02360007/400_02360007_main_or_1.jpg</t>
  </si>
  <si>
    <t>Puzzle Piece Of USA: Connecticut</t>
  </si>
  <si>
    <t>08719924011307</t>
  </si>
  <si>
    <t>https://www.heutink.com/int/CmsData/Artikelen/Fotos/4/0/400_02360008/400_02360008_main_or_1.jpg</t>
  </si>
  <si>
    <t>Puzzle Piece Of USA: Delaware</t>
  </si>
  <si>
    <t>08719924011314</t>
  </si>
  <si>
    <t>https://www.heutink.com/int/CmsData/Artikelen/Fotos/4/0/400_02360009/400_02360009_main_or_1.jpg</t>
  </si>
  <si>
    <t>Puzzle Piece Of USA: Florida</t>
  </si>
  <si>
    <t>08719924011413</t>
  </si>
  <si>
    <t>https://www.heutink.com/int/CmsData/Artikelen/Fotos/4/0/400_02360019/400_02360019_main_or_1.jpg</t>
  </si>
  <si>
    <t>Puzzle Piece Of USA: Maryland</t>
  </si>
  <si>
    <t>08719924011420</t>
  </si>
  <si>
    <t>https://www.heutink.com/int/CmsData/Artikelen/Fotos/4/0/400_02360020/400_02360020_main_or_1.jpg</t>
  </si>
  <si>
    <t>Puzzle Piece Of USA: Massachusetts</t>
  </si>
  <si>
    <t>08719924011505</t>
  </si>
  <si>
    <t>https://www.heutink.com/int/CmsData/Artikelen/Fotos/4/0/400_02360028/400_02360028_main_or_1.jpg</t>
  </si>
  <si>
    <t>Puzzle Piece Of USA: New Hampshire</t>
  </si>
  <si>
    <t>08719924011512</t>
  </si>
  <si>
    <t>https://www.heutink.com/int/CmsData/Artikelen/Fotos/4/0/400_02360029/400_02360029_main_or_1.jpg</t>
  </si>
  <si>
    <t>Puzzle Piece Of USA: New Jersey</t>
  </si>
  <si>
    <t>08719924011604</t>
  </si>
  <si>
    <t>https://www.heutink.com/int/CmsData/Artikelen/Fotos/4/0/400_02360038/400_02360038_main_or_1.jpg</t>
  </si>
  <si>
    <t>Puzzle Piece Of USA: Rhode Island</t>
  </si>
  <si>
    <t>08719924011673</t>
  </si>
  <si>
    <t>https://www.heutink.com/int/CmsData/Artikelen/Fotos/4/0/400_02360045/400_02360045_main_or_1.jpg</t>
  </si>
  <si>
    <t>Puzzle Piece Of USA: Vermont</t>
  </si>
  <si>
    <t>08719924011871</t>
  </si>
  <si>
    <t>https://www.heutink.com/int/CmsData/Artikelen/Fotos/4/0/400_02490005/400_02490005_main_or_1.jpg</t>
  </si>
  <si>
    <t>The Farm: Set Of Farm Animals</t>
  </si>
  <si>
    <t>08719924011888</t>
  </si>
  <si>
    <t>https://www.heutink.com/int/CmsData/Artikelen/Fotos/4/0/400_02490015/400_02490015_main_or_1.jpg</t>
  </si>
  <si>
    <t>The Farm: Fences (5)</t>
  </si>
  <si>
    <t>08719924011932</t>
  </si>
  <si>
    <t>https://www.heutink.com/int/CmsData/Artikelen/Fotos/4/0/400_02520001/400_02520001_main_or_1.jpg</t>
  </si>
  <si>
    <t>Beechwood Rod With 9 Holes</t>
  </si>
  <si>
    <t>08719924012465</t>
  </si>
  <si>
    <t>https://www.heutink.com/int/CmsData/Artikelen/Fotos/4/0/400_04110001/400_04110001_main_or_1.jpg</t>
  </si>
  <si>
    <t>Object Permanence Box: Plastic Ball</t>
  </si>
  <si>
    <t>While stock lasts</t>
  </si>
  <si>
    <t>New</t>
  </si>
  <si>
    <t>NAROČILO</t>
  </si>
  <si>
    <t>(VPIŠI KOLIČINO)</t>
  </si>
  <si>
    <t>BREZ DDV</t>
  </si>
  <si>
    <t>ZNESEK NAROČILA</t>
  </si>
  <si>
    <t>Izpolnjeno tabelo shranite na svojo napravo in jo pošljite kot priponko na naslov: administracija@os-montessori.si</t>
  </si>
  <si>
    <t>Pripišite še podatke za račun (ustanova, naslov, davčna številka, kontaktne informacije)</t>
  </si>
  <si>
    <t>Pripišite še podatke za račun (ustanova, naslov, davčna številka, kontaktne informacije).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</si>
</sst>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x14ac:knownFonts="1">
    <font>
      <sz val="11"/>
      <color theme="1"/>
      <name val="Calibri"/>
      <family val="2"/>
      <scheme val="minor"/>
    </font>
    <font>
      <sz val="11"/>
      <color theme="1"/>
      <name val="Calibri"/>
      <family val="2"/>
      <scheme val="minor"/>
    </font>
    <font>
      <sz val="10"/>
      <color theme="1"/>
      <name val="Trade Gothic Next"/>
      <family val="2"/>
    </font>
    <font>
      <b/>
      <sz val="10"/>
      <color theme="0"/>
      <name val="Trade Gothic Next"/>
      <family val="2"/>
    </font>
    <font>
      <sz val="10"/>
      <color theme="0"/>
      <name val="Trade Gothic Next"/>
      <family val="2"/>
    </font>
    <font>
      <sz val="10"/>
      <name val="Trade Gothic Next"/>
      <family val="2"/>
    </font>
    <font>
      <u/>
      <sz val="11"/>
      <color theme="10"/>
      <name val="Calibri"/>
      <family val="2"/>
      <scheme val="minor"/>
    </font>
    <font>
      <u/>
      <sz val="10"/>
      <color theme="10"/>
      <name val="Trade Gothic Next"/>
      <family val="2"/>
    </font>
    <font>
      <b/>
      <sz val="10"/>
      <name val="Trade Gothic Next"/>
      <family val="2"/>
    </font>
    <font>
      <b/>
      <sz val="10"/>
      <color theme="0"/>
      <name val="Calibri"/>
      <family val="2"/>
      <scheme val="minor"/>
    </font>
    <font>
      <b/>
      <sz val="10"/>
      <color theme="1"/>
      <name val="Trade Gothic Next"/>
      <family val="2"/>
    </font>
    <font>
      <b/>
      <sz val="10"/>
      <color rgb="FFC00000"/>
      <name val="Trade Gothic Next"/>
      <family val="2"/>
    </font>
    <font>
      <u/>
      <sz val="10"/>
      <color rgb="FFC00000"/>
      <name val="Trade Gothic Next"/>
      <family val="2"/>
    </font>
    <font>
      <sz val="14"/>
      <color theme="1"/>
      <name val="Trade Gothic Next"/>
      <family val="2"/>
    </font>
    <font>
      <sz val="14"/>
      <color rgb="FFFF0000"/>
      <name val="Trade Gothic Next"/>
      <family val="2"/>
    </font>
    <font>
      <sz val="10"/>
      <color rgb="FFFF0000"/>
      <name val="Trade Gothic Next"/>
      <family val="2"/>
    </font>
    <font>
      <b/>
      <sz val="10"/>
      <color rgb="FFFF0000"/>
      <name val="Trade Gothic Next"/>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FFFF00"/>
        <bgColor indexed="64"/>
      </patternFill>
    </fill>
  </fills>
  <borders count="42">
    <border>
      <left/>
      <right/>
      <top/>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hair">
        <color rgb="FFC00000"/>
      </right>
      <top style="medium">
        <color rgb="FFC00000"/>
      </top>
      <bottom style="hair">
        <color rgb="FFC00000"/>
      </bottom>
      <diagonal/>
    </border>
    <border>
      <left style="hair">
        <color rgb="FFC00000"/>
      </left>
      <right style="medium">
        <color rgb="FFC00000"/>
      </right>
      <top style="medium">
        <color rgb="FFC00000"/>
      </top>
      <bottom style="hair">
        <color rgb="FFC00000"/>
      </bottom>
      <diagonal/>
    </border>
    <border>
      <left style="medium">
        <color rgb="FFC00000"/>
      </left>
      <right style="hair">
        <color rgb="FFC00000"/>
      </right>
      <top style="hair">
        <color rgb="FFC00000"/>
      </top>
      <bottom style="hair">
        <color rgb="FFC00000"/>
      </bottom>
      <diagonal/>
    </border>
    <border>
      <left style="hair">
        <color rgb="FFC00000"/>
      </left>
      <right style="medium">
        <color rgb="FFC00000"/>
      </right>
      <top style="hair">
        <color rgb="FFC00000"/>
      </top>
      <bottom style="hair">
        <color rgb="FFC00000"/>
      </bottom>
      <diagonal/>
    </border>
    <border>
      <left style="medium">
        <color rgb="FFC00000"/>
      </left>
      <right style="hair">
        <color rgb="FFC00000"/>
      </right>
      <top style="hair">
        <color rgb="FFC00000"/>
      </top>
      <bottom style="medium">
        <color rgb="FFC00000"/>
      </bottom>
      <diagonal/>
    </border>
    <border>
      <left style="hair">
        <color rgb="FFC00000"/>
      </left>
      <right style="medium">
        <color rgb="FFC00000"/>
      </right>
      <top style="hair">
        <color rgb="FFC00000"/>
      </top>
      <bottom style="medium">
        <color rgb="FFC00000"/>
      </bottom>
      <diagonal/>
    </border>
    <border>
      <left style="thin">
        <color rgb="FFC00000"/>
      </left>
      <right/>
      <top style="thin">
        <color rgb="FFC00000"/>
      </top>
      <bottom/>
      <diagonal/>
    </border>
    <border>
      <left style="medium">
        <color rgb="FFC00000"/>
      </left>
      <right/>
      <top style="medium">
        <color rgb="FFC00000"/>
      </top>
      <bottom/>
      <diagonal/>
    </border>
    <border>
      <left/>
      <right/>
      <top style="medium">
        <color rgb="FFC00000"/>
      </top>
      <bottom/>
      <diagonal/>
    </border>
    <border>
      <left/>
      <right/>
      <top style="thin">
        <color rgb="FFC00000"/>
      </top>
      <bottom/>
      <diagonal/>
    </border>
    <border>
      <left/>
      <right style="hair">
        <color rgb="FFC00000"/>
      </right>
      <top style="thin">
        <color rgb="FFC00000"/>
      </top>
      <bottom/>
      <diagonal/>
    </border>
    <border>
      <left style="hair">
        <color rgb="FFC00000"/>
      </left>
      <right/>
      <top style="thin">
        <color rgb="FFC00000"/>
      </top>
      <bottom/>
      <diagonal/>
    </border>
    <border>
      <left/>
      <right style="medium">
        <color rgb="FFC00000"/>
      </right>
      <top style="thin">
        <color rgb="FFC00000"/>
      </top>
      <bottom/>
      <diagonal/>
    </border>
    <border>
      <left/>
      <right style="thin">
        <color rgb="FFC00000"/>
      </right>
      <top style="thin">
        <color rgb="FFC00000"/>
      </top>
      <bottom/>
      <diagonal/>
    </border>
    <border>
      <left style="thin">
        <color rgb="FFC00000"/>
      </left>
      <right/>
      <top/>
      <bottom style="medium">
        <color rgb="FFC00000"/>
      </bottom>
      <diagonal/>
    </border>
    <border>
      <left style="medium">
        <color rgb="FFC00000"/>
      </left>
      <right/>
      <top/>
      <bottom style="medium">
        <color rgb="FFC00000"/>
      </bottom>
      <diagonal/>
    </border>
    <border>
      <left/>
      <right/>
      <top/>
      <bottom style="medium">
        <color rgb="FFC00000"/>
      </bottom>
      <diagonal/>
    </border>
    <border>
      <left/>
      <right style="hair">
        <color rgb="FFC00000"/>
      </right>
      <top/>
      <bottom style="medium">
        <color rgb="FFC00000"/>
      </bottom>
      <diagonal/>
    </border>
    <border>
      <left style="hair">
        <color rgb="FFC00000"/>
      </left>
      <right/>
      <top/>
      <bottom/>
      <diagonal/>
    </border>
    <border>
      <left/>
      <right style="medium">
        <color rgb="FFC00000"/>
      </right>
      <top/>
      <bottom/>
      <diagonal/>
    </border>
    <border>
      <left/>
      <right style="thin">
        <color rgb="FFC00000"/>
      </right>
      <top/>
      <bottom/>
      <diagonal/>
    </border>
    <border>
      <left style="thin">
        <color rgb="FFC00000"/>
      </left>
      <right style="hair">
        <color rgb="FFC00000"/>
      </right>
      <top/>
      <bottom style="hair">
        <color rgb="FFC00000"/>
      </bottom>
      <diagonal/>
    </border>
    <border>
      <left/>
      <right style="hair">
        <color rgb="FFC00000"/>
      </right>
      <top/>
      <bottom style="hair">
        <color rgb="FFC00000"/>
      </bottom>
      <diagonal/>
    </border>
    <border>
      <left style="hair">
        <color rgb="FFC00000"/>
      </left>
      <right style="hair">
        <color rgb="FFC00000"/>
      </right>
      <top/>
      <bottom style="hair">
        <color rgb="FFC00000"/>
      </bottom>
      <diagonal/>
    </border>
    <border>
      <left style="hair">
        <color rgb="FFC00000"/>
      </left>
      <right/>
      <top/>
      <bottom style="hair">
        <color rgb="FFC00000"/>
      </bottom>
      <diagonal/>
    </border>
    <border>
      <left style="hair">
        <color rgb="FFC00000"/>
      </left>
      <right style="thin">
        <color rgb="FFC00000"/>
      </right>
      <top/>
      <bottom style="hair">
        <color rgb="FFC00000"/>
      </bottom>
      <diagonal/>
    </border>
    <border>
      <left/>
      <right style="hair">
        <color rgb="FFC00000"/>
      </right>
      <top style="medium">
        <color indexed="64"/>
      </top>
      <bottom style="hair">
        <color rgb="FFC00000"/>
      </bottom>
      <diagonal/>
    </border>
    <border>
      <left style="thin">
        <color rgb="FFC00000"/>
      </left>
      <right style="hair">
        <color rgb="FFC00000"/>
      </right>
      <top style="hair">
        <color rgb="FFC00000"/>
      </top>
      <bottom style="hair">
        <color rgb="FFC00000"/>
      </bottom>
      <diagonal/>
    </border>
    <border>
      <left style="thin">
        <color rgb="FFC00000"/>
      </left>
      <right style="medium">
        <color rgb="FFC00000"/>
      </right>
      <top style="hair">
        <color rgb="FFC00000"/>
      </top>
      <bottom style="hair">
        <color rgb="FFC00000"/>
      </bottom>
      <diagonal/>
    </border>
    <border>
      <left style="medium">
        <color rgb="FFC00000"/>
      </left>
      <right style="medium">
        <color rgb="FFC00000"/>
      </right>
      <top style="hair">
        <color rgb="FFC00000"/>
      </top>
      <bottom style="hair">
        <color rgb="FFC00000"/>
      </bottom>
      <diagonal/>
    </border>
    <border>
      <left style="medium">
        <color rgb="FFC00000"/>
      </left>
      <right/>
      <top style="hair">
        <color rgb="FFC00000"/>
      </top>
      <bottom style="hair">
        <color rgb="FFC00000"/>
      </bottom>
      <diagonal/>
    </border>
    <border>
      <left style="medium">
        <color rgb="FFC00000"/>
      </left>
      <right style="thin">
        <color rgb="FFC00000"/>
      </right>
      <top style="hair">
        <color rgb="FFC00000"/>
      </top>
      <bottom style="hair">
        <color rgb="FFC00000"/>
      </bottom>
      <diagonal/>
    </border>
    <border>
      <left style="hair">
        <color rgb="FFC00000"/>
      </left>
      <right style="thin">
        <color rgb="FFC00000"/>
      </right>
      <top style="hair">
        <color rgb="FFC00000"/>
      </top>
      <bottom style="hair">
        <color rgb="FFC00000"/>
      </bottom>
      <diagonal/>
    </border>
    <border>
      <left style="hair">
        <color rgb="FFC00000"/>
      </left>
      <right style="hair">
        <color rgb="FFC00000"/>
      </right>
      <top style="hair">
        <color rgb="FFC00000"/>
      </top>
      <bottom style="hair">
        <color rgb="FFC00000"/>
      </bottom>
      <diagonal/>
    </border>
    <border>
      <left style="hair">
        <color rgb="FFC00000"/>
      </left>
      <right/>
      <top style="hair">
        <color rgb="FFC00000"/>
      </top>
      <bottom style="hair">
        <color rgb="FFC00000"/>
      </bottom>
      <diagonal/>
    </border>
    <border>
      <left style="thin">
        <color rgb="FFC00000"/>
      </left>
      <right style="hair">
        <color rgb="FFC00000"/>
      </right>
      <top style="hair">
        <color rgb="FFC00000"/>
      </top>
      <bottom/>
      <diagonal/>
    </border>
    <border>
      <left/>
      <right style="hair">
        <color rgb="FFC00000"/>
      </right>
      <top/>
      <bottom/>
      <diagonal/>
    </border>
    <border>
      <left style="hair">
        <color rgb="FFC00000"/>
      </left>
      <right style="hair">
        <color rgb="FFC00000"/>
      </right>
      <top/>
      <bottom/>
      <diagonal/>
    </border>
    <border>
      <left style="hair">
        <color rgb="FFC00000"/>
      </left>
      <right style="thin">
        <color rgb="FFC00000"/>
      </right>
      <top/>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cellStyleXfs>
  <cellXfs count="128">
    <xf numFmtId="0" fontId="0" fillId="0" borderId="0" xfId="0"/>
    <xf numFmtId="49" fontId="2" fillId="0" borderId="0" xfId="0" applyNumberFormat="1" applyFont="1" applyAlignment="1">
      <alignment horizontal="left" vertical="center"/>
    </xf>
    <xf numFmtId="49" fontId="2" fillId="0" borderId="0" xfId="0" applyNumberFormat="1" applyFont="1" applyAlignment="1">
      <alignment horizontal="center" vertical="center"/>
    </xf>
    <xf numFmtId="164" fontId="2" fillId="0" borderId="0" xfId="2" applyFont="1" applyAlignment="1">
      <alignment horizontal="left" vertical="center"/>
    </xf>
    <xf numFmtId="9" fontId="2" fillId="0" borderId="0" xfId="1"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49" fontId="2" fillId="2" borderId="0" xfId="0" applyNumberFormat="1" applyFont="1" applyFill="1" applyAlignment="1">
      <alignment vertical="center"/>
    </xf>
    <xf numFmtId="49" fontId="3" fillId="3" borderId="1" xfId="2" applyNumberFormat="1" applyFont="1" applyFill="1" applyBorder="1" applyAlignment="1">
      <alignment horizontal="left" vertical="center"/>
    </xf>
    <xf numFmtId="9" fontId="4" fillId="3" borderId="2" xfId="1" applyFont="1" applyFill="1" applyBorder="1" applyAlignment="1">
      <alignment horizontal="center" vertical="center"/>
    </xf>
    <xf numFmtId="164" fontId="5" fillId="0" borderId="0" xfId="2" applyFont="1" applyAlignment="1">
      <alignment horizontal="center" vertical="center"/>
    </xf>
    <xf numFmtId="49" fontId="5" fillId="0" borderId="0" xfId="2" applyNumberFormat="1" applyFont="1" applyAlignment="1">
      <alignment horizontal="center" vertical="center"/>
    </xf>
    <xf numFmtId="49" fontId="7" fillId="0" borderId="0" xfId="3" applyNumberFormat="1" applyFont="1" applyAlignment="1">
      <alignment horizontal="left" vertical="center"/>
    </xf>
    <xf numFmtId="49" fontId="5" fillId="0" borderId="3" xfId="0" applyNumberFormat="1" applyFont="1" applyBorder="1" applyAlignment="1">
      <alignment horizontal="left" vertical="center"/>
    </xf>
    <xf numFmtId="9" fontId="5" fillId="0" borderId="4" xfId="1" applyFont="1" applyBorder="1" applyAlignment="1">
      <alignment horizontal="center" vertical="center"/>
    </xf>
    <xf numFmtId="49" fontId="5" fillId="0" borderId="5" xfId="0" applyNumberFormat="1" applyFont="1" applyBorder="1" applyAlignment="1">
      <alignment horizontal="left" vertical="center"/>
    </xf>
    <xf numFmtId="9" fontId="5" fillId="0" borderId="6" xfId="1" applyFont="1" applyBorder="1" applyAlignment="1">
      <alignment horizontal="center" vertical="center"/>
    </xf>
    <xf numFmtId="49" fontId="5" fillId="0" borderId="7" xfId="0" applyNumberFormat="1" applyFont="1" applyBorder="1" applyAlignment="1">
      <alignment horizontal="left" vertical="center"/>
    </xf>
    <xf numFmtId="9" fontId="5" fillId="0" borderId="8" xfId="1" applyFont="1" applyBorder="1" applyAlignment="1">
      <alignment horizontal="center" vertical="center"/>
    </xf>
    <xf numFmtId="49" fontId="5" fillId="0" borderId="0" xfId="0" applyNumberFormat="1" applyFont="1" applyAlignment="1">
      <alignment horizontal="left" vertical="center"/>
    </xf>
    <xf numFmtId="9" fontId="5" fillId="0" borderId="0" xfId="1" applyFont="1" applyBorder="1" applyAlignment="1">
      <alignment horizontal="center" vertical="center"/>
    </xf>
    <xf numFmtId="49" fontId="8" fillId="0" borderId="0" xfId="0" applyNumberFormat="1" applyFont="1" applyAlignment="1">
      <alignment horizontal="left" vertical="center"/>
    </xf>
    <xf numFmtId="9" fontId="8" fillId="0" borderId="0" xfId="1" applyFont="1" applyAlignment="1">
      <alignment horizontal="center" vertical="center"/>
    </xf>
    <xf numFmtId="0" fontId="9" fillId="3" borderId="0" xfId="0" applyFont="1" applyFill="1" applyAlignment="1">
      <alignment horizontal="center" vertical="top" wrapText="1"/>
    </xf>
    <xf numFmtId="49" fontId="3" fillId="3" borderId="14" xfId="0" applyNumberFormat="1" applyFont="1" applyFill="1" applyBorder="1" applyAlignment="1">
      <alignment horizontal="left" vertical="top" wrapText="1"/>
    </xf>
    <xf numFmtId="49" fontId="3" fillId="3" borderId="12" xfId="0" applyNumberFormat="1" applyFont="1" applyFill="1" applyBorder="1" applyAlignment="1">
      <alignment horizontal="left" vertical="top" wrapText="1"/>
    </xf>
    <xf numFmtId="49" fontId="3" fillId="3" borderId="15" xfId="0" applyNumberFormat="1" applyFont="1" applyFill="1" applyBorder="1" applyAlignment="1">
      <alignment horizontal="left" vertical="top" wrapText="1"/>
    </xf>
    <xf numFmtId="49" fontId="3" fillId="3" borderId="16" xfId="0" applyNumberFormat="1" applyFont="1" applyFill="1" applyBorder="1" applyAlignment="1">
      <alignment horizontal="left" vertical="top" wrapText="1"/>
    </xf>
    <xf numFmtId="49" fontId="10" fillId="2" borderId="11" xfId="0" applyNumberFormat="1" applyFont="1" applyFill="1" applyBorder="1" applyAlignment="1">
      <alignment vertical="center"/>
    </xf>
    <xf numFmtId="0" fontId="10" fillId="0" borderId="0" xfId="0" applyFont="1" applyAlignment="1">
      <alignment vertical="center"/>
    </xf>
    <xf numFmtId="0" fontId="9" fillId="3" borderId="19" xfId="0" applyFont="1" applyFill="1" applyBorder="1" applyAlignment="1">
      <alignment horizontal="center" vertical="top"/>
    </xf>
    <xf numFmtId="49" fontId="3" fillId="3" borderId="21" xfId="0" applyNumberFormat="1" applyFont="1" applyFill="1" applyBorder="1" applyAlignment="1">
      <alignment horizontal="center" vertical="top" wrapText="1"/>
    </xf>
    <xf numFmtId="49" fontId="3" fillId="3" borderId="0" xfId="0" applyNumberFormat="1" applyFont="1" applyFill="1" applyAlignment="1">
      <alignment horizontal="center" vertical="top" wrapText="1"/>
    </xf>
    <xf numFmtId="49" fontId="3" fillId="3" borderId="0" xfId="0" applyNumberFormat="1" applyFont="1" applyFill="1" applyAlignment="1">
      <alignment horizontal="left" vertical="top" wrapText="1"/>
    </xf>
    <xf numFmtId="49" fontId="3" fillId="3" borderId="22" xfId="0" applyNumberFormat="1" applyFont="1" applyFill="1" applyBorder="1" applyAlignment="1">
      <alignment horizontal="center" vertical="top" wrapText="1"/>
    </xf>
    <xf numFmtId="49" fontId="3" fillId="3" borderId="22" xfId="0" applyNumberFormat="1" applyFont="1" applyFill="1" applyBorder="1" applyAlignment="1">
      <alignment horizontal="left" vertical="top" wrapText="1"/>
    </xf>
    <xf numFmtId="49" fontId="3" fillId="3" borderId="23" xfId="0" applyNumberFormat="1" applyFont="1" applyFill="1" applyBorder="1" applyAlignment="1">
      <alignment horizontal="center" vertical="top" wrapText="1"/>
    </xf>
    <xf numFmtId="49" fontId="10" fillId="2" borderId="0" xfId="0" applyNumberFormat="1" applyFont="1" applyFill="1" applyAlignment="1">
      <alignment vertical="center"/>
    </xf>
    <xf numFmtId="49" fontId="2" fillId="0" borderId="24" xfId="0" applyNumberFormat="1" applyFont="1" applyBorder="1" applyAlignment="1">
      <alignment horizontal="left" vertical="center"/>
    </xf>
    <xf numFmtId="0" fontId="2" fillId="0" borderId="25" xfId="0" applyFont="1" applyBorder="1" applyAlignment="1">
      <alignment horizontal="center" vertical="center"/>
    </xf>
    <xf numFmtId="0" fontId="11" fillId="0" borderId="25" xfId="0" applyFont="1" applyBorder="1" applyAlignment="1">
      <alignment horizontal="center" vertical="center"/>
    </xf>
    <xf numFmtId="0" fontId="12" fillId="0" borderId="25" xfId="3" applyNumberFormat="1" applyFont="1" applyBorder="1" applyAlignment="1">
      <alignment horizontal="left" vertical="center"/>
    </xf>
    <xf numFmtId="164" fontId="2" fillId="0" borderId="26" xfId="0" applyNumberFormat="1" applyFont="1" applyBorder="1" applyAlignment="1">
      <alignment vertical="center"/>
    </xf>
    <xf numFmtId="9" fontId="2" fillId="0" borderId="26" xfId="1" applyFont="1" applyBorder="1" applyAlignment="1">
      <alignment horizontal="center" vertical="center"/>
    </xf>
    <xf numFmtId="0" fontId="2" fillId="0" borderId="26" xfId="0" applyFont="1" applyBorder="1" applyAlignment="1">
      <alignment horizontal="center" vertical="center"/>
    </xf>
    <xf numFmtId="0" fontId="2" fillId="0" borderId="26" xfId="0" applyFont="1" applyBorder="1" applyAlignment="1">
      <alignment horizontal="left" vertical="center"/>
    </xf>
    <xf numFmtId="0" fontId="2" fillId="0" borderId="26" xfId="0" applyFont="1" applyBorder="1" applyAlignment="1">
      <alignment vertical="center"/>
    </xf>
    <xf numFmtId="0" fontId="2" fillId="0" borderId="27" xfId="0" applyFont="1" applyBorder="1" applyAlignment="1">
      <alignment horizontal="left" vertical="center"/>
    </xf>
    <xf numFmtId="0" fontId="2" fillId="0" borderId="28" xfId="0" applyFont="1" applyBorder="1" applyAlignment="1">
      <alignment vertical="top" wrapText="1"/>
    </xf>
    <xf numFmtId="0" fontId="2" fillId="0" borderId="0" xfId="0" quotePrefix="1" applyFont="1" applyAlignment="1">
      <alignment vertical="center"/>
    </xf>
    <xf numFmtId="0" fontId="2" fillId="2" borderId="29" xfId="0" applyFont="1" applyFill="1" applyBorder="1" applyAlignment="1">
      <alignment vertical="center"/>
    </xf>
    <xf numFmtId="49" fontId="2" fillId="0" borderId="30" xfId="0" applyNumberFormat="1" applyFont="1" applyBorder="1" applyAlignment="1">
      <alignment horizontal="left" vertical="center"/>
    </xf>
    <xf numFmtId="49" fontId="3" fillId="3" borderId="31" xfId="0" applyNumberFormat="1" applyFont="1" applyFill="1" applyBorder="1" applyAlignment="1">
      <alignment horizontal="left" vertical="center"/>
    </xf>
    <xf numFmtId="49" fontId="3" fillId="3" borderId="32" xfId="0" applyNumberFormat="1" applyFont="1" applyFill="1" applyBorder="1" applyAlignment="1">
      <alignment horizontal="center" vertical="center"/>
    </xf>
    <xf numFmtId="49" fontId="3" fillId="3" borderId="33" xfId="0" applyNumberFormat="1" applyFont="1" applyFill="1" applyBorder="1" applyAlignment="1">
      <alignment horizontal="center" vertical="center"/>
    </xf>
    <xf numFmtId="49" fontId="3" fillId="3" borderId="34" xfId="0" applyNumberFormat="1" applyFont="1" applyFill="1" applyBorder="1" applyAlignment="1">
      <alignment horizontal="center" vertical="center"/>
    </xf>
    <xf numFmtId="49" fontId="2" fillId="0" borderId="30" xfId="0" applyNumberFormat="1" applyFont="1" applyBorder="1" applyAlignment="1">
      <alignment vertical="center"/>
    </xf>
    <xf numFmtId="49" fontId="2" fillId="0" borderId="26" xfId="0" applyNumberFormat="1" applyFont="1" applyBorder="1" applyAlignment="1">
      <alignment horizontal="left" vertical="center"/>
    </xf>
    <xf numFmtId="49" fontId="2" fillId="0" borderId="26" xfId="0" applyNumberFormat="1" applyFont="1" applyBorder="1" applyAlignment="1">
      <alignment vertical="center"/>
    </xf>
    <xf numFmtId="49" fontId="2" fillId="0" borderId="27" xfId="0" applyNumberFormat="1" applyFont="1" applyBorder="1" applyAlignment="1">
      <alignment horizontal="left" vertical="center"/>
    </xf>
    <xf numFmtId="49" fontId="2" fillId="0" borderId="35" xfId="0" applyNumberFormat="1" applyFont="1" applyBorder="1" applyAlignment="1">
      <alignment vertical="center"/>
    </xf>
    <xf numFmtId="49" fontId="3" fillId="3" borderId="30" xfId="0" applyNumberFormat="1" applyFont="1" applyFill="1" applyBorder="1" applyAlignment="1">
      <alignment horizontal="left" vertical="center"/>
    </xf>
    <xf numFmtId="49" fontId="2" fillId="2" borderId="36" xfId="0" applyNumberFormat="1" applyFont="1" applyFill="1" applyBorder="1" applyAlignment="1">
      <alignment vertical="center"/>
    </xf>
    <xf numFmtId="49" fontId="2" fillId="2" borderId="37" xfId="0" applyNumberFormat="1" applyFont="1" applyFill="1" applyBorder="1" applyAlignment="1">
      <alignment vertical="center"/>
    </xf>
    <xf numFmtId="49" fontId="2" fillId="2" borderId="35" xfId="0" applyNumberFormat="1" applyFont="1" applyFill="1" applyBorder="1" applyAlignment="1">
      <alignment vertical="center"/>
    </xf>
    <xf numFmtId="49" fontId="3" fillId="3" borderId="32" xfId="0" applyNumberFormat="1" applyFont="1" applyFill="1" applyBorder="1" applyAlignment="1">
      <alignment horizontal="left" vertical="center"/>
    </xf>
    <xf numFmtId="49" fontId="3" fillId="3" borderId="33" xfId="0" applyNumberFormat="1" applyFont="1" applyFill="1" applyBorder="1" applyAlignment="1">
      <alignment horizontal="left" vertical="center"/>
    </xf>
    <xf numFmtId="49" fontId="3" fillId="3" borderId="34" xfId="0" applyNumberFormat="1" applyFont="1" applyFill="1" applyBorder="1" applyAlignment="1">
      <alignment horizontal="left" vertical="center"/>
    </xf>
    <xf numFmtId="49" fontId="2" fillId="0" borderId="25" xfId="0" applyNumberFormat="1" applyFont="1" applyBorder="1" applyAlignment="1">
      <alignment horizontal="left" vertical="center"/>
    </xf>
    <xf numFmtId="49" fontId="2" fillId="0" borderId="38" xfId="0" applyNumberFormat="1" applyFont="1" applyBorder="1" applyAlignment="1">
      <alignment horizontal="left" vertical="center"/>
    </xf>
    <xf numFmtId="49" fontId="2" fillId="0" borderId="39" xfId="0" applyNumberFormat="1" applyFont="1" applyBorder="1" applyAlignment="1">
      <alignment horizontal="left" vertical="center"/>
    </xf>
    <xf numFmtId="0" fontId="11" fillId="0" borderId="39" xfId="0" applyFont="1" applyBorder="1" applyAlignment="1">
      <alignment horizontal="center" vertical="center"/>
    </xf>
    <xf numFmtId="0" fontId="12" fillId="0" borderId="39" xfId="3" applyNumberFormat="1" applyFont="1" applyBorder="1" applyAlignment="1">
      <alignment horizontal="left" vertical="center"/>
    </xf>
    <xf numFmtId="164" fontId="2" fillId="0" borderId="40" xfId="0" applyNumberFormat="1" applyFont="1" applyBorder="1" applyAlignment="1">
      <alignment vertical="center"/>
    </xf>
    <xf numFmtId="9" fontId="2" fillId="0" borderId="40" xfId="1" applyFont="1" applyBorder="1" applyAlignment="1">
      <alignment horizontal="center" vertical="center"/>
    </xf>
    <xf numFmtId="0" fontId="2" fillId="0" borderId="40" xfId="0" applyFont="1" applyBorder="1" applyAlignment="1">
      <alignment horizontal="center" vertical="center"/>
    </xf>
    <xf numFmtId="0" fontId="2" fillId="0" borderId="40" xfId="0" applyFont="1" applyBorder="1" applyAlignment="1">
      <alignment horizontal="left" vertical="center"/>
    </xf>
    <xf numFmtId="0" fontId="2" fillId="0" borderId="40" xfId="0" applyFont="1" applyBorder="1" applyAlignment="1">
      <alignment vertical="center"/>
    </xf>
    <xf numFmtId="0" fontId="2" fillId="0" borderId="21" xfId="0" applyFont="1" applyBorder="1" applyAlignment="1">
      <alignment horizontal="left" vertical="center"/>
    </xf>
    <xf numFmtId="0" fontId="2" fillId="0" borderId="41" xfId="0" applyFont="1" applyBorder="1" applyAlignment="1">
      <alignment vertical="top" wrapText="1"/>
    </xf>
    <xf numFmtId="49" fontId="2" fillId="0" borderId="12" xfId="0" applyNumberFormat="1" applyFont="1" applyBorder="1" applyAlignment="1">
      <alignment horizontal="left" vertical="center"/>
    </xf>
    <xf numFmtId="164" fontId="2" fillId="0" borderId="12" xfId="2" applyFont="1" applyBorder="1" applyAlignment="1">
      <alignment horizontal="left" vertical="center"/>
    </xf>
    <xf numFmtId="9" fontId="2" fillId="0" borderId="12" xfId="1" applyFont="1" applyBorder="1" applyAlignment="1">
      <alignment horizontal="center" vertical="center"/>
    </xf>
    <xf numFmtId="0" fontId="2" fillId="0" borderId="12" xfId="0" applyFont="1" applyBorder="1" applyAlignment="1">
      <alignment horizontal="left" vertical="center"/>
    </xf>
    <xf numFmtId="49" fontId="2" fillId="0" borderId="12" xfId="0" applyNumberFormat="1" applyFont="1" applyBorder="1" applyAlignment="1">
      <alignment horizontal="center" vertical="center"/>
    </xf>
    <xf numFmtId="49" fontId="2" fillId="0" borderId="12" xfId="0" applyNumberFormat="1" applyFont="1" applyBorder="1" applyAlignment="1">
      <alignment vertical="center"/>
    </xf>
    <xf numFmtId="0" fontId="3" fillId="3" borderId="12" xfId="0" applyFont="1" applyFill="1" applyBorder="1" applyAlignment="1">
      <alignment horizontal="left" vertical="top" wrapText="1"/>
    </xf>
    <xf numFmtId="0" fontId="3" fillId="3" borderId="19" xfId="0" applyFont="1" applyFill="1" applyBorder="1" applyAlignment="1">
      <alignment horizontal="left" vertical="top" wrapText="1"/>
    </xf>
    <xf numFmtId="164" fontId="2" fillId="3" borderId="26" xfId="0" applyNumberFormat="1" applyFont="1" applyFill="1" applyBorder="1" applyAlignment="1">
      <alignment vertical="center"/>
    </xf>
    <xf numFmtId="1" fontId="3" fillId="3" borderId="32" xfId="0" applyNumberFormat="1" applyFont="1" applyFill="1" applyBorder="1" applyAlignment="1" applyProtection="1">
      <alignment horizontal="center" vertical="center"/>
      <protection locked="0"/>
    </xf>
    <xf numFmtId="1" fontId="8" fillId="0" borderId="0" xfId="2" applyNumberFormat="1" applyFont="1" applyAlignment="1">
      <alignment horizontal="center" vertical="center"/>
    </xf>
    <xf numFmtId="1" fontId="10" fillId="0" borderId="0" xfId="0" applyNumberFormat="1" applyFont="1" applyAlignment="1">
      <alignment horizontal="center" vertical="center"/>
    </xf>
    <xf numFmtId="1" fontId="3" fillId="3" borderId="12" xfId="0" applyNumberFormat="1" applyFont="1" applyFill="1" applyBorder="1" applyAlignment="1">
      <alignment horizontal="center" vertical="top" wrapText="1"/>
    </xf>
    <xf numFmtId="1" fontId="3" fillId="3" borderId="19" xfId="0" applyNumberFormat="1" applyFont="1" applyFill="1" applyBorder="1" applyAlignment="1">
      <alignment horizontal="center" vertical="top" wrapText="1"/>
    </xf>
    <xf numFmtId="1" fontId="10" fillId="4" borderId="26" xfId="0" applyNumberFormat="1" applyFont="1" applyFill="1" applyBorder="1" applyAlignment="1" applyProtection="1">
      <alignment horizontal="center" vertical="center"/>
      <protection locked="0"/>
    </xf>
    <xf numFmtId="1" fontId="10" fillId="0" borderId="26" xfId="0" applyNumberFormat="1" applyFont="1" applyBorder="1" applyAlignment="1" applyProtection="1">
      <alignment horizontal="center" vertical="center"/>
      <protection locked="0"/>
    </xf>
    <xf numFmtId="1" fontId="10" fillId="0" borderId="36" xfId="0" applyNumberFormat="1" applyFont="1" applyBorder="1" applyAlignment="1" applyProtection="1">
      <alignment horizontal="center" vertical="center"/>
      <protection locked="0"/>
    </xf>
    <xf numFmtId="1" fontId="10" fillId="4" borderId="40" xfId="0" applyNumberFormat="1" applyFont="1" applyFill="1" applyBorder="1" applyAlignment="1" applyProtection="1">
      <alignment horizontal="center" vertical="center"/>
      <protection locked="0"/>
    </xf>
    <xf numFmtId="1" fontId="10" fillId="0" borderId="12" xfId="0" applyNumberFormat="1"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Alignment="1">
      <alignment horizontal="center" vertical="center"/>
    </xf>
    <xf numFmtId="164" fontId="2" fillId="4" borderId="0" xfId="2" applyFont="1" applyFill="1" applyAlignment="1">
      <alignment horizontal="left" vertical="center"/>
    </xf>
    <xf numFmtId="9" fontId="2" fillId="4" borderId="0" xfId="1" applyFont="1" applyFill="1" applyAlignment="1">
      <alignment horizontal="center" vertical="center"/>
    </xf>
    <xf numFmtId="0" fontId="2" fillId="4" borderId="0" xfId="0" applyFont="1" applyFill="1" applyAlignment="1">
      <alignment horizontal="left" vertical="center"/>
    </xf>
    <xf numFmtId="49" fontId="13" fillId="4" borderId="0" xfId="0" applyNumberFormat="1" applyFont="1" applyFill="1" applyAlignment="1">
      <alignment horizontal="left" vertical="center"/>
    </xf>
    <xf numFmtId="1" fontId="10" fillId="4" borderId="0" xfId="0" applyNumberFormat="1" applyFont="1" applyFill="1" applyAlignment="1">
      <alignment horizontal="center" vertical="center"/>
    </xf>
    <xf numFmtId="49" fontId="14" fillId="0" borderId="0" xfId="0" applyNumberFormat="1" applyFont="1" applyAlignment="1">
      <alignment horizontal="left" vertical="center"/>
    </xf>
    <xf numFmtId="164" fontId="15" fillId="0" borderId="0" xfId="2" applyFont="1" applyFill="1" applyAlignment="1">
      <alignment horizontal="left" vertical="center"/>
    </xf>
    <xf numFmtId="9" fontId="15" fillId="0" borderId="0" xfId="1" applyFont="1" applyFill="1" applyAlignment="1">
      <alignment horizontal="center" vertical="center"/>
    </xf>
    <xf numFmtId="0" fontId="15" fillId="0" borderId="0" xfId="0" applyFont="1" applyAlignment="1">
      <alignment horizontal="left" vertical="center"/>
    </xf>
    <xf numFmtId="1" fontId="16" fillId="0" borderId="0" xfId="0" applyNumberFormat="1" applyFont="1" applyAlignment="1">
      <alignment horizontal="center" vertical="center"/>
    </xf>
    <xf numFmtId="9" fontId="3" fillId="3" borderId="12" xfId="1" applyFont="1" applyFill="1" applyBorder="1" applyAlignment="1">
      <alignment horizontal="left" vertical="top" wrapText="1"/>
    </xf>
    <xf numFmtId="9" fontId="3" fillId="3" borderId="19" xfId="1"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9" xfId="0" applyFont="1" applyFill="1" applyBorder="1" applyAlignment="1">
      <alignment horizontal="left" vertical="top" wrapText="1"/>
    </xf>
    <xf numFmtId="49" fontId="3" fillId="3" borderId="13" xfId="0" applyNumberFormat="1" applyFont="1" applyFill="1" applyBorder="1" applyAlignment="1">
      <alignment horizontal="left" vertical="top"/>
    </xf>
    <xf numFmtId="49" fontId="3" fillId="3" borderId="20" xfId="0" applyNumberFormat="1" applyFont="1" applyFill="1" applyBorder="1" applyAlignment="1">
      <alignment horizontal="left" vertical="top"/>
    </xf>
    <xf numFmtId="49" fontId="3" fillId="3" borderId="12" xfId="0" applyNumberFormat="1" applyFont="1" applyFill="1" applyBorder="1" applyAlignment="1">
      <alignment vertical="top"/>
    </xf>
    <xf numFmtId="49" fontId="3" fillId="3" borderId="19" xfId="0" applyNumberFormat="1" applyFont="1" applyFill="1" applyBorder="1" applyAlignment="1">
      <alignment vertical="top"/>
    </xf>
    <xf numFmtId="49" fontId="3" fillId="3" borderId="9" xfId="0" applyNumberFormat="1" applyFont="1" applyFill="1" applyBorder="1" applyAlignment="1">
      <alignment horizontal="left" vertical="top"/>
    </xf>
    <xf numFmtId="49" fontId="3" fillId="3" borderId="17" xfId="0" applyNumberFormat="1" applyFont="1" applyFill="1" applyBorder="1" applyAlignment="1">
      <alignment horizontal="left" vertical="top"/>
    </xf>
    <xf numFmtId="0" fontId="9" fillId="3" borderId="10" xfId="0" applyFont="1" applyFill="1" applyBorder="1" applyAlignment="1">
      <alignment horizontal="left" vertical="top" wrapText="1"/>
    </xf>
    <xf numFmtId="0" fontId="9" fillId="3" borderId="18" xfId="0" applyFont="1" applyFill="1" applyBorder="1" applyAlignment="1">
      <alignment horizontal="left" vertical="top"/>
    </xf>
    <xf numFmtId="0" fontId="9" fillId="3" borderId="11" xfId="0" applyFont="1" applyFill="1" applyBorder="1" applyAlignment="1">
      <alignment horizontal="left" vertical="top" wrapText="1"/>
    </xf>
    <xf numFmtId="0" fontId="9" fillId="3" borderId="19" xfId="0" applyFont="1" applyFill="1" applyBorder="1" applyAlignment="1">
      <alignment horizontal="left" vertical="top"/>
    </xf>
    <xf numFmtId="49" fontId="3" fillId="3" borderId="12" xfId="2" applyNumberFormat="1" applyFont="1" applyFill="1" applyBorder="1" applyAlignment="1">
      <alignment horizontal="left" vertical="top" wrapText="1"/>
    </xf>
    <xf numFmtId="49" fontId="3" fillId="3" borderId="19" xfId="2" applyNumberFormat="1" applyFont="1" applyFill="1" applyBorder="1" applyAlignment="1">
      <alignment horizontal="left" vertical="top" wrapText="1"/>
    </xf>
  </cellXfs>
  <cellStyles count="4">
    <cellStyle name="Hiperpovezava" xfId="3" builtinId="8"/>
    <cellStyle name="Navadno" xfId="0" builtinId="0"/>
    <cellStyle name="Odstotek" xfId="1" builtinId="5"/>
    <cellStyle name="Valuta 3" xfId="2" xr:uid="{B6BED7B7-BE40-4EB6-A75D-F340E60C12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19297</xdr:colOff>
      <xdr:row>4</xdr:row>
      <xdr:rowOff>25043</xdr:rowOff>
    </xdr:from>
    <xdr:to>
      <xdr:col>5</xdr:col>
      <xdr:colOff>2535556</xdr:colOff>
      <xdr:row>8</xdr:row>
      <xdr:rowOff>187231</xdr:rowOff>
    </xdr:to>
    <xdr:pic>
      <xdr:nvPicPr>
        <xdr:cNvPr id="2" name="Afbeelding 1">
          <a:extLst>
            <a:ext uri="{FF2B5EF4-FFF2-40B4-BE49-F238E27FC236}">
              <a16:creationId xmlns:a16="http://schemas.microsoft.com/office/drawing/2014/main" id="{FAB414AA-FA9A-4C01-B0D3-1744C2E4A8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21" t="11111" r="6952" b="10318"/>
        <a:stretch/>
      </xdr:blipFill>
      <xdr:spPr>
        <a:xfrm>
          <a:off x="4701787" y="402233"/>
          <a:ext cx="2520069" cy="927999"/>
        </a:xfrm>
        <a:prstGeom prst="rect">
          <a:avLst/>
        </a:prstGeom>
      </xdr:spPr>
    </xdr:pic>
    <xdr:clientData/>
  </xdr:twoCellAnchor>
  <xdr:twoCellAnchor>
    <xdr:from>
      <xdr:col>9</xdr:col>
      <xdr:colOff>413657</xdr:colOff>
      <xdr:row>5</xdr:row>
      <xdr:rowOff>10885</xdr:rowOff>
    </xdr:from>
    <xdr:to>
      <xdr:col>9</xdr:col>
      <xdr:colOff>838200</xdr:colOff>
      <xdr:row>9</xdr:row>
      <xdr:rowOff>43543</xdr:rowOff>
    </xdr:to>
    <xdr:sp macro="" textlink="">
      <xdr:nvSpPr>
        <xdr:cNvPr id="3" name="Puščica: dol 2">
          <a:extLst>
            <a:ext uri="{FF2B5EF4-FFF2-40B4-BE49-F238E27FC236}">
              <a16:creationId xmlns:a16="http://schemas.microsoft.com/office/drawing/2014/main" id="{D7705311-5607-7588-122A-999E9895AA38}"/>
            </a:ext>
          </a:extLst>
        </xdr:cNvPr>
        <xdr:cNvSpPr/>
      </xdr:nvSpPr>
      <xdr:spPr>
        <a:xfrm>
          <a:off x="12594771" y="598714"/>
          <a:ext cx="424543" cy="816429"/>
        </a:xfrm>
        <a:prstGeom prst="downArrow">
          <a:avLst/>
        </a:prstGeom>
        <a:solidFill>
          <a:srgbClr val="C00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l-SI"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AC71C-D12F-4D1E-8CCB-D87B93A9E012}">
  <sheetPr codeName="Sheet14"/>
  <dimension ref="A1:Y1659"/>
  <sheetViews>
    <sheetView tabSelected="1" zoomScale="90" zoomScaleNormal="90" zoomScaleSheetLayoutView="100" workbookViewId="0">
      <pane xSplit="1" ySplit="13" topLeftCell="B14" activePane="bottomRight" state="frozen"/>
      <selection pane="topRight" activeCell="D2" sqref="D2:E2"/>
      <selection pane="bottomLeft" activeCell="D2" sqref="D2:E2"/>
      <selection pane="bottomRight" activeCell="J14" sqref="J14"/>
    </sheetView>
  </sheetViews>
  <sheetFormatPr defaultColWidth="9.44140625" defaultRowHeight="15" customHeight="1" x14ac:dyDescent="0.3"/>
  <cols>
    <col min="1" max="1" width="10.44140625" style="1" customWidth="1"/>
    <col min="2" max="4" width="10.44140625" style="1" hidden="1" customWidth="1"/>
    <col min="5" max="5" width="26.6640625" style="2" hidden="1" customWidth="1"/>
    <col min="6" max="6" width="63.33203125" style="1" customWidth="1"/>
    <col min="7" max="7" width="16" style="3" customWidth="1"/>
    <col min="8" max="8" width="10.6640625" style="4" bestFit="1" customWidth="1"/>
    <col min="9" max="9" width="19" style="5" customWidth="1"/>
    <col min="10" max="10" width="19" style="92" customWidth="1"/>
    <col min="11" max="11" width="19" style="5" customWidth="1"/>
    <col min="12" max="12" width="10.33203125" style="2" hidden="1" customWidth="1"/>
    <col min="13" max="16" width="9.33203125" style="2" hidden="1" customWidth="1"/>
    <col min="17" max="17" width="14.33203125" style="1" hidden="1" customWidth="1"/>
    <col min="18" max="18" width="14.5546875" style="6" hidden="1" customWidth="1"/>
    <col min="19" max="19" width="16.5546875" style="1" hidden="1" customWidth="1"/>
    <col min="20" max="20" width="16.5546875" style="1" customWidth="1"/>
    <col min="21" max="21" width="95.44140625" style="6" customWidth="1"/>
    <col min="22" max="22" width="22.33203125" style="7" customWidth="1"/>
    <col min="23" max="23" width="6.5546875" style="8" hidden="1" customWidth="1"/>
    <col min="24" max="24" width="73.5546875" style="7" hidden="1" customWidth="1"/>
    <col min="25" max="16384" width="9.44140625" style="7"/>
  </cols>
  <sheetData>
    <row r="1" spans="1:25" ht="15" customHeight="1" x14ac:dyDescent="0.3">
      <c r="F1" s="105" t="s">
        <v>8833</v>
      </c>
      <c r="G1" s="102"/>
      <c r="H1" s="103"/>
      <c r="I1" s="104"/>
      <c r="J1" s="106"/>
    </row>
    <row r="2" spans="1:25" ht="15" customHeight="1" x14ac:dyDescent="0.3">
      <c r="F2" s="105" t="s">
        <v>8835</v>
      </c>
      <c r="G2" s="102"/>
      <c r="H2" s="103"/>
      <c r="I2" s="104"/>
      <c r="J2" s="106"/>
    </row>
    <row r="3" spans="1:25" ht="15" customHeight="1" x14ac:dyDescent="0.3">
      <c r="F3" s="107"/>
      <c r="G3" s="108"/>
      <c r="H3" s="109"/>
      <c r="I3" s="110"/>
      <c r="J3" s="111"/>
    </row>
    <row r="4" spans="1:25" ht="15" customHeight="1" thickBot="1" x14ac:dyDescent="0.35"/>
    <row r="5" spans="1:25" ht="15" customHeight="1" thickBot="1" x14ac:dyDescent="0.35">
      <c r="G5" s="9" t="s">
        <v>0</v>
      </c>
      <c r="H5" s="10"/>
      <c r="I5" s="11"/>
      <c r="J5" s="91"/>
      <c r="K5" s="11"/>
      <c r="L5" s="12"/>
      <c r="S5" s="13"/>
      <c r="T5" s="13"/>
    </row>
    <row r="6" spans="1:25" ht="15" customHeight="1" x14ac:dyDescent="0.3">
      <c r="G6" s="14" t="s">
        <v>1</v>
      </c>
      <c r="H6" s="15">
        <v>0.2</v>
      </c>
      <c r="I6" s="11"/>
      <c r="J6" s="91"/>
      <c r="K6" s="11"/>
      <c r="L6" s="12"/>
    </row>
    <row r="7" spans="1:25" ht="15" customHeight="1" x14ac:dyDescent="0.3">
      <c r="G7" s="16" t="s">
        <v>2</v>
      </c>
      <c r="H7" s="17">
        <v>0</v>
      </c>
      <c r="I7" s="11"/>
      <c r="J7" s="91"/>
      <c r="K7" s="11"/>
      <c r="L7" s="12"/>
      <c r="S7" s="13"/>
      <c r="T7" s="13"/>
    </row>
    <row r="8" spans="1:25" ht="15" customHeight="1" x14ac:dyDescent="0.3">
      <c r="G8" s="16" t="s">
        <v>3</v>
      </c>
      <c r="H8" s="17">
        <v>0.1</v>
      </c>
      <c r="I8" s="11"/>
      <c r="J8" s="91"/>
      <c r="K8" s="11"/>
      <c r="L8" s="12"/>
    </row>
    <row r="9" spans="1:25" ht="15" customHeight="1" thickBot="1" x14ac:dyDescent="0.35">
      <c r="G9" s="18" t="s">
        <v>4</v>
      </c>
      <c r="H9" s="19">
        <v>0</v>
      </c>
      <c r="I9" s="11"/>
      <c r="J9" s="91"/>
      <c r="K9" s="11"/>
      <c r="L9" s="12"/>
    </row>
    <row r="10" spans="1:25" ht="15" customHeight="1" x14ac:dyDescent="0.3">
      <c r="G10" s="20"/>
      <c r="H10" s="21"/>
      <c r="I10" s="11"/>
      <c r="J10" s="91"/>
      <c r="K10" s="11"/>
      <c r="L10" s="12"/>
    </row>
    <row r="11" spans="1:25" ht="15" customHeight="1" thickBot="1" x14ac:dyDescent="0.35">
      <c r="G11" s="22"/>
      <c r="H11" s="23"/>
      <c r="I11" s="11"/>
      <c r="J11" s="91"/>
      <c r="K11" s="11"/>
      <c r="L11" s="12"/>
    </row>
    <row r="12" spans="1:25" s="30" customFormat="1" ht="15" customHeight="1" x14ac:dyDescent="0.3">
      <c r="A12" s="120" t="s">
        <v>5</v>
      </c>
      <c r="B12" s="122" t="s">
        <v>6</v>
      </c>
      <c r="C12" s="124" t="s">
        <v>7</v>
      </c>
      <c r="D12" s="124" t="s">
        <v>8</v>
      </c>
      <c r="E12" s="24" t="s">
        <v>9</v>
      </c>
      <c r="F12" s="118" t="s">
        <v>10</v>
      </c>
      <c r="G12" s="126" t="s">
        <v>11</v>
      </c>
      <c r="H12" s="112" t="s">
        <v>12</v>
      </c>
      <c r="I12" s="114" t="s">
        <v>13</v>
      </c>
      <c r="J12" s="93" t="s">
        <v>8829</v>
      </c>
      <c r="K12" s="87" t="s">
        <v>8832</v>
      </c>
      <c r="L12" s="116" t="s">
        <v>14</v>
      </c>
      <c r="M12" s="25" t="s">
        <v>15</v>
      </c>
      <c r="N12" s="26" t="s">
        <v>16</v>
      </c>
      <c r="O12" s="26" t="s">
        <v>17</v>
      </c>
      <c r="P12" s="26" t="s">
        <v>18</v>
      </c>
      <c r="Q12" s="26" t="s">
        <v>19</v>
      </c>
      <c r="R12" s="27" t="s">
        <v>20</v>
      </c>
      <c r="S12" s="27" t="s">
        <v>21</v>
      </c>
      <c r="T12" s="28" t="s">
        <v>22</v>
      </c>
      <c r="U12" s="28" t="s">
        <v>23</v>
      </c>
      <c r="V12" s="7"/>
      <c r="W12" s="29"/>
      <c r="X12" s="118" t="s">
        <v>24</v>
      </c>
    </row>
    <row r="13" spans="1:25" s="30" customFormat="1" ht="15" customHeight="1" thickBot="1" x14ac:dyDescent="0.35">
      <c r="A13" s="121"/>
      <c r="B13" s="123"/>
      <c r="C13" s="125"/>
      <c r="D13" s="125"/>
      <c r="E13" s="31"/>
      <c r="F13" s="119"/>
      <c r="G13" s="127"/>
      <c r="H13" s="113"/>
      <c r="I13" s="115"/>
      <c r="J13" s="94" t="s">
        <v>8830</v>
      </c>
      <c r="K13" s="88" t="s">
        <v>8831</v>
      </c>
      <c r="L13" s="117"/>
      <c r="M13" s="32"/>
      <c r="N13" s="33"/>
      <c r="O13" s="33"/>
      <c r="P13" s="33"/>
      <c r="Q13" s="34"/>
      <c r="R13" s="35"/>
      <c r="S13" s="36"/>
      <c r="T13" s="34"/>
      <c r="U13" s="37"/>
      <c r="V13" s="7"/>
      <c r="W13" s="38"/>
      <c r="X13" s="119"/>
    </row>
    <row r="14" spans="1:25" ht="17.100000000000001" customHeight="1" thickBot="1" x14ac:dyDescent="0.35">
      <c r="A14" s="39" t="s">
        <v>25</v>
      </c>
      <c r="B14" s="40"/>
      <c r="C14" s="40">
        <v>1</v>
      </c>
      <c r="D14" s="40"/>
      <c r="E14" s="41" t="s">
        <v>26</v>
      </c>
      <c r="F14" s="42" t="str">
        <f t="shared" ref="F14:F77" si="0">HYPERLINK(S14,X14)</f>
        <v>Buttoning Frame With Small Buttons</v>
      </c>
      <c r="G14" s="43">
        <v>38.340000000000003</v>
      </c>
      <c r="H14" s="44">
        <f>IF(W14="3000",$H$6,IF(W14="3050",$H$6,IF(W14="3100",$H$6,IF(W14="3200",$H$6,IF(W14="3300",$H$6,IF(W14="3400",$H$6,IF(W14="3500",$H$6,IF(W14="3600",$H$6,IF(W14="3700",$H$9,IF(W14="3800",$H$6,IF(W14="3850",$H$6,IF(W14="3900",$H$6,IF(W14="3902",$H$6,IF(W14="3950",$H$8,IF(W14="3951",$H$7,IF(W14="3952",$H$7,IF(W14="3953",$H$7,IF(W14="3990",$H$6,IF(W14="3991","Special",IF(W14="3997",$H$9,IF(W14="3998",$H$7,IF(W14="3999",$H$6,IF(W14="4200","Export Price",IF(W14="4202","Export Price",IF(W14="4240","Export Price",IF(W14="4299","Export Price",IF(W14="4400","Export Price",IF(W14="4499","Export Price",IF(W14="4500","Export Price",IF(W14="4510","Export Price",IF(W14="4599","Export Price")))))))))))))))))))))))))))))))</f>
        <v>0.2</v>
      </c>
      <c r="I14" s="43">
        <f t="shared" ref="I14:I77" si="1">G14-(G14*H14)</f>
        <v>30.672000000000004</v>
      </c>
      <c r="J14" s="95"/>
      <c r="K14" s="43">
        <f>I14*J14</f>
        <v>0</v>
      </c>
      <c r="L14" s="45" t="s">
        <v>1685</v>
      </c>
      <c r="M14" s="45" t="s">
        <v>1686</v>
      </c>
      <c r="N14" s="45" t="s">
        <v>1686</v>
      </c>
      <c r="O14" s="45" t="s">
        <v>1687</v>
      </c>
      <c r="P14" s="45">
        <v>0.56999999999999995</v>
      </c>
      <c r="Q14" s="46" t="s">
        <v>1688</v>
      </c>
      <c r="R14" s="47" t="s">
        <v>1689</v>
      </c>
      <c r="S14" s="46" t="s">
        <v>1690</v>
      </c>
      <c r="T14" s="48" t="s">
        <v>1691</v>
      </c>
      <c r="U14" s="49" t="s">
        <v>1692</v>
      </c>
      <c r="V14" s="50" t="s">
        <v>26</v>
      </c>
      <c r="W14" s="51" t="s">
        <v>1693</v>
      </c>
      <c r="X14" s="46" t="s">
        <v>1694</v>
      </c>
      <c r="Y14" s="50" t="s">
        <v>26</v>
      </c>
    </row>
    <row r="15" spans="1:25" ht="17.100000000000001" customHeight="1" thickBot="1" x14ac:dyDescent="0.35">
      <c r="A15" s="52" t="s">
        <v>27</v>
      </c>
      <c r="B15" s="40"/>
      <c r="C15" s="40">
        <v>1</v>
      </c>
      <c r="D15" s="40"/>
      <c r="E15" s="41" t="s">
        <v>26</v>
      </c>
      <c r="F15" s="42" t="str">
        <f t="shared" si="0"/>
        <v>Buttoning Frame With Large Buttons</v>
      </c>
      <c r="G15" s="43">
        <v>38.340000000000003</v>
      </c>
      <c r="H15" s="44">
        <f t="shared" ref="H15:H78" si="2">IF(W15="3000",$H$6,IF(W15="3050",$H$6,IF(W15="3100",$H$6,IF(W15="3200",$H$6,IF(W15="3300",$H$6,IF(W15="3400",$H$6,IF(W15="3500",$H$6,IF(W15="3600",$H$6,IF(W15="3700",$H$9,IF(W15="3800",$H$6,IF(W15="3850",$H$6,IF(W15="3900",$H$6,IF(W15="3902",$H$6,IF(W15="3950",$H$8,IF(W15="3951",$H$7,IF(W15="3952",$H$7,IF(W15="3953",$H$7,IF(W15="3990",$H$6,IF(W15="3991","Special",IF(W15="3997",$H$9,IF(W15="3998",$H$7,IF(W15="3999",$H$6,IF(W15="4200","Export Price",IF(W15="4202","Export Price",IF(W15="4240","Export Price",IF(W15="4299","Export Price",IF(W15="4400","Export Price",IF(W15="4499","Export Price",IF(W15="4500","Export Price",IF(W15="4510","Export Price",IF(W15="4599","Export Price")))))))))))))))))))))))))))))))</f>
        <v>0.2</v>
      </c>
      <c r="I15" s="43">
        <f t="shared" si="1"/>
        <v>30.672000000000004</v>
      </c>
      <c r="J15" s="95"/>
      <c r="K15" s="43">
        <f t="shared" ref="K15:K78" si="3">I15*J15</f>
        <v>0</v>
      </c>
      <c r="L15" s="45" t="s">
        <v>1685</v>
      </c>
      <c r="M15" s="45" t="s">
        <v>1686</v>
      </c>
      <c r="N15" s="45" t="s">
        <v>1686</v>
      </c>
      <c r="O15" s="45" t="s">
        <v>1687</v>
      </c>
      <c r="P15" s="45">
        <v>0.56000000000000005</v>
      </c>
      <c r="Q15" s="46" t="s">
        <v>1688</v>
      </c>
      <c r="R15" s="47" t="s">
        <v>1695</v>
      </c>
      <c r="S15" s="46" t="s">
        <v>1696</v>
      </c>
      <c r="T15" s="48" t="s">
        <v>1697</v>
      </c>
      <c r="U15" s="49" t="s">
        <v>1692</v>
      </c>
      <c r="V15" s="50" t="s">
        <v>26</v>
      </c>
      <c r="W15" s="51" t="s">
        <v>1693</v>
      </c>
      <c r="X15" s="46" t="s">
        <v>1698</v>
      </c>
      <c r="Y15" s="50" t="s">
        <v>26</v>
      </c>
    </row>
    <row r="16" spans="1:25" ht="17.100000000000001" customHeight="1" thickBot="1" x14ac:dyDescent="0.35">
      <c r="A16" s="52" t="s">
        <v>28</v>
      </c>
      <c r="B16" s="40"/>
      <c r="C16" s="40">
        <v>1</v>
      </c>
      <c r="D16" s="40"/>
      <c r="E16" s="41" t="s">
        <v>26</v>
      </c>
      <c r="F16" s="42" t="str">
        <f t="shared" si="0"/>
        <v>Bow Tying Frame</v>
      </c>
      <c r="G16" s="43">
        <v>38.340000000000003</v>
      </c>
      <c r="H16" s="44">
        <f t="shared" si="2"/>
        <v>0.2</v>
      </c>
      <c r="I16" s="43">
        <f t="shared" si="1"/>
        <v>30.672000000000004</v>
      </c>
      <c r="J16" s="95"/>
      <c r="K16" s="43">
        <f t="shared" si="3"/>
        <v>0</v>
      </c>
      <c r="L16" s="45" t="s">
        <v>1685</v>
      </c>
      <c r="M16" s="45" t="s">
        <v>1686</v>
      </c>
      <c r="N16" s="45" t="s">
        <v>1686</v>
      </c>
      <c r="O16" s="45" t="s">
        <v>1687</v>
      </c>
      <c r="P16" s="45">
        <v>0.5</v>
      </c>
      <c r="Q16" s="46" t="s">
        <v>1688</v>
      </c>
      <c r="R16" s="47" t="s">
        <v>1699</v>
      </c>
      <c r="S16" s="46" t="s">
        <v>1700</v>
      </c>
      <c r="T16" s="48" t="s">
        <v>1701</v>
      </c>
      <c r="U16" s="49" t="s">
        <v>1692</v>
      </c>
      <c r="V16" s="50" t="s">
        <v>26</v>
      </c>
      <c r="W16" s="51" t="s">
        <v>1693</v>
      </c>
      <c r="X16" s="46" t="s">
        <v>1702</v>
      </c>
      <c r="Y16" s="50" t="s">
        <v>26</v>
      </c>
    </row>
    <row r="17" spans="1:25" ht="17.100000000000001" customHeight="1" thickBot="1" x14ac:dyDescent="0.35">
      <c r="A17" s="52" t="s">
        <v>29</v>
      </c>
      <c r="B17" s="40"/>
      <c r="C17" s="40">
        <v>1</v>
      </c>
      <c r="D17" s="40"/>
      <c r="E17" s="41" t="s">
        <v>26</v>
      </c>
      <c r="F17" s="42" t="str">
        <f t="shared" si="0"/>
        <v>Lacing Frame</v>
      </c>
      <c r="G17" s="43">
        <v>38.340000000000003</v>
      </c>
      <c r="H17" s="44">
        <f t="shared" si="2"/>
        <v>0.2</v>
      </c>
      <c r="I17" s="43">
        <f t="shared" si="1"/>
        <v>30.672000000000004</v>
      </c>
      <c r="J17" s="95"/>
      <c r="K17" s="43">
        <f t="shared" si="3"/>
        <v>0</v>
      </c>
      <c r="L17" s="45" t="s">
        <v>1703</v>
      </c>
      <c r="M17" s="45" t="s">
        <v>1686</v>
      </c>
      <c r="N17" s="45" t="s">
        <v>1686</v>
      </c>
      <c r="O17" s="45" t="s">
        <v>1687</v>
      </c>
      <c r="P17" s="45">
        <v>0.5</v>
      </c>
      <c r="Q17" s="46" t="s">
        <v>1688</v>
      </c>
      <c r="R17" s="47" t="s">
        <v>1704</v>
      </c>
      <c r="S17" s="46" t="s">
        <v>1705</v>
      </c>
      <c r="T17" s="48" t="s">
        <v>1706</v>
      </c>
      <c r="U17" s="49" t="s">
        <v>1692</v>
      </c>
      <c r="V17" s="50" t="s">
        <v>26</v>
      </c>
      <c r="W17" s="51" t="s">
        <v>1693</v>
      </c>
      <c r="X17" s="46" t="s">
        <v>1707</v>
      </c>
      <c r="Y17" s="50" t="s">
        <v>26</v>
      </c>
    </row>
    <row r="18" spans="1:25" ht="17.100000000000001" customHeight="1" thickBot="1" x14ac:dyDescent="0.35">
      <c r="A18" s="52" t="s">
        <v>30</v>
      </c>
      <c r="B18" s="40"/>
      <c r="C18" s="40">
        <v>1</v>
      </c>
      <c r="D18" s="40"/>
      <c r="E18" s="41" t="s">
        <v>26</v>
      </c>
      <c r="F18" s="42" t="str">
        <f t="shared" si="0"/>
        <v>Hook And Eye Frame</v>
      </c>
      <c r="G18" s="43">
        <v>38.340000000000003</v>
      </c>
      <c r="H18" s="44">
        <f t="shared" si="2"/>
        <v>0.2</v>
      </c>
      <c r="I18" s="43">
        <f t="shared" si="1"/>
        <v>30.672000000000004</v>
      </c>
      <c r="J18" s="95"/>
      <c r="K18" s="43">
        <f t="shared" si="3"/>
        <v>0</v>
      </c>
      <c r="L18" s="45" t="s">
        <v>1703</v>
      </c>
      <c r="M18" s="45" t="s">
        <v>1686</v>
      </c>
      <c r="N18" s="45" t="s">
        <v>1686</v>
      </c>
      <c r="O18" s="45" t="s">
        <v>1687</v>
      </c>
      <c r="P18" s="45">
        <v>0.42</v>
      </c>
      <c r="Q18" s="46" t="s">
        <v>1688</v>
      </c>
      <c r="R18" s="47" t="s">
        <v>1708</v>
      </c>
      <c r="S18" s="46" t="s">
        <v>1709</v>
      </c>
      <c r="T18" s="48" t="s">
        <v>1710</v>
      </c>
      <c r="U18" s="49" t="s">
        <v>1692</v>
      </c>
      <c r="V18" s="50" t="s">
        <v>26</v>
      </c>
      <c r="W18" s="51" t="s">
        <v>1693</v>
      </c>
      <c r="X18" s="46" t="s">
        <v>1711</v>
      </c>
      <c r="Y18" s="50" t="s">
        <v>26</v>
      </c>
    </row>
    <row r="19" spans="1:25" ht="17.100000000000001" customHeight="1" thickBot="1" x14ac:dyDescent="0.35">
      <c r="A19" s="52" t="s">
        <v>31</v>
      </c>
      <c r="B19" s="40"/>
      <c r="C19" s="40">
        <v>1</v>
      </c>
      <c r="D19" s="40"/>
      <c r="E19" s="41" t="s">
        <v>26</v>
      </c>
      <c r="F19" s="42" t="str">
        <f t="shared" si="0"/>
        <v>Safety Pin Frame</v>
      </c>
      <c r="G19" s="43">
        <v>38.340000000000003</v>
      </c>
      <c r="H19" s="44">
        <f t="shared" si="2"/>
        <v>0.2</v>
      </c>
      <c r="I19" s="43">
        <f t="shared" si="1"/>
        <v>30.672000000000004</v>
      </c>
      <c r="J19" s="95"/>
      <c r="K19" s="43">
        <f t="shared" si="3"/>
        <v>0</v>
      </c>
      <c r="L19" s="45" t="s">
        <v>1712</v>
      </c>
      <c r="M19" s="45" t="s">
        <v>1686</v>
      </c>
      <c r="N19" s="45" t="s">
        <v>1686</v>
      </c>
      <c r="O19" s="45" t="s">
        <v>1687</v>
      </c>
      <c r="P19" s="45">
        <v>0.42</v>
      </c>
      <c r="Q19" s="46" t="s">
        <v>1688</v>
      </c>
      <c r="R19" s="47" t="s">
        <v>1713</v>
      </c>
      <c r="S19" s="46" t="s">
        <v>1714</v>
      </c>
      <c r="T19" s="48" t="s">
        <v>1715</v>
      </c>
      <c r="U19" s="49" t="s">
        <v>1692</v>
      </c>
      <c r="V19" s="50" t="s">
        <v>26</v>
      </c>
      <c r="W19" s="51" t="s">
        <v>1693</v>
      </c>
      <c r="X19" s="46" t="s">
        <v>1716</v>
      </c>
      <c r="Y19" s="50" t="s">
        <v>26</v>
      </c>
    </row>
    <row r="20" spans="1:25" ht="17.100000000000001" customHeight="1" thickBot="1" x14ac:dyDescent="0.35">
      <c r="A20" s="52" t="s">
        <v>32</v>
      </c>
      <c r="B20" s="40"/>
      <c r="C20" s="40">
        <v>1</v>
      </c>
      <c r="D20" s="40"/>
      <c r="E20" s="41" t="s">
        <v>26</v>
      </c>
      <c r="F20" s="42" t="str">
        <f t="shared" si="0"/>
        <v>Snapping Frame</v>
      </c>
      <c r="G20" s="43">
        <v>38.340000000000003</v>
      </c>
      <c r="H20" s="44">
        <f t="shared" si="2"/>
        <v>0.2</v>
      </c>
      <c r="I20" s="43">
        <f t="shared" si="1"/>
        <v>30.672000000000004</v>
      </c>
      <c r="J20" s="95"/>
      <c r="K20" s="43">
        <f t="shared" si="3"/>
        <v>0</v>
      </c>
      <c r="L20" s="45" t="s">
        <v>1685</v>
      </c>
      <c r="M20" s="45" t="s">
        <v>1686</v>
      </c>
      <c r="N20" s="45" t="s">
        <v>1686</v>
      </c>
      <c r="O20" s="45" t="s">
        <v>1687</v>
      </c>
      <c r="P20" s="45">
        <v>0.48</v>
      </c>
      <c r="Q20" s="46" t="s">
        <v>1688</v>
      </c>
      <c r="R20" s="47" t="s">
        <v>1717</v>
      </c>
      <c r="S20" s="46" t="s">
        <v>1718</v>
      </c>
      <c r="T20" s="48" t="s">
        <v>1719</v>
      </c>
      <c r="U20" s="49" t="s">
        <v>1692</v>
      </c>
      <c r="V20" s="50" t="s">
        <v>26</v>
      </c>
      <c r="W20" s="51" t="s">
        <v>1693</v>
      </c>
      <c r="X20" s="46" t="s">
        <v>1720</v>
      </c>
      <c r="Y20" s="50" t="s">
        <v>26</v>
      </c>
    </row>
    <row r="21" spans="1:25" ht="17.100000000000001" customHeight="1" thickBot="1" x14ac:dyDescent="0.35">
      <c r="A21" s="52" t="s">
        <v>33</v>
      </c>
      <c r="B21" s="40"/>
      <c r="C21" s="40">
        <v>1</v>
      </c>
      <c r="D21" s="40"/>
      <c r="E21" s="41" t="s">
        <v>26</v>
      </c>
      <c r="F21" s="42" t="str">
        <f t="shared" si="0"/>
        <v>Zipping Frame</v>
      </c>
      <c r="G21" s="43">
        <v>38.340000000000003</v>
      </c>
      <c r="H21" s="44">
        <f t="shared" si="2"/>
        <v>0.2</v>
      </c>
      <c r="I21" s="43">
        <f t="shared" si="1"/>
        <v>30.672000000000004</v>
      </c>
      <c r="J21" s="95"/>
      <c r="K21" s="43">
        <f t="shared" si="3"/>
        <v>0</v>
      </c>
      <c r="L21" s="45" t="s">
        <v>1685</v>
      </c>
      <c r="M21" s="45" t="s">
        <v>1686</v>
      </c>
      <c r="N21" s="45" t="s">
        <v>1686</v>
      </c>
      <c r="O21" s="45" t="s">
        <v>1687</v>
      </c>
      <c r="P21" s="45">
        <v>0.48</v>
      </c>
      <c r="Q21" s="46" t="s">
        <v>1688</v>
      </c>
      <c r="R21" s="47" t="s">
        <v>1721</v>
      </c>
      <c r="S21" s="46" t="s">
        <v>1722</v>
      </c>
      <c r="T21" s="48" t="s">
        <v>1723</v>
      </c>
      <c r="U21" s="49" t="s">
        <v>1692</v>
      </c>
      <c r="V21" s="50" t="s">
        <v>26</v>
      </c>
      <c r="W21" s="51" t="s">
        <v>1693</v>
      </c>
      <c r="X21" s="46" t="s">
        <v>1724</v>
      </c>
      <c r="Y21" s="50" t="s">
        <v>26</v>
      </c>
    </row>
    <row r="22" spans="1:25" ht="17.100000000000001" customHeight="1" thickBot="1" x14ac:dyDescent="0.35">
      <c r="A22" s="52" t="s">
        <v>34</v>
      </c>
      <c r="B22" s="40"/>
      <c r="C22" s="40">
        <v>1</v>
      </c>
      <c r="D22" s="40"/>
      <c r="E22" s="41" t="s">
        <v>26</v>
      </c>
      <c r="F22" s="42" t="str">
        <f t="shared" si="0"/>
        <v>Buckling Frame</v>
      </c>
      <c r="G22" s="43">
        <v>47.72</v>
      </c>
      <c r="H22" s="44">
        <f t="shared" si="2"/>
        <v>0.2</v>
      </c>
      <c r="I22" s="43">
        <f t="shared" si="1"/>
        <v>38.176000000000002</v>
      </c>
      <c r="J22" s="95"/>
      <c r="K22" s="43">
        <f t="shared" si="3"/>
        <v>0</v>
      </c>
      <c r="L22" s="45" t="s">
        <v>1685</v>
      </c>
      <c r="M22" s="45" t="s">
        <v>1686</v>
      </c>
      <c r="N22" s="45" t="s">
        <v>1686</v>
      </c>
      <c r="O22" s="45" t="s">
        <v>1687</v>
      </c>
      <c r="P22" s="45">
        <v>0.62</v>
      </c>
      <c r="Q22" s="46" t="s">
        <v>1688</v>
      </c>
      <c r="R22" s="47" t="s">
        <v>1725</v>
      </c>
      <c r="S22" s="46" t="s">
        <v>1726</v>
      </c>
      <c r="T22" s="48" t="s">
        <v>1727</v>
      </c>
      <c r="U22" s="49" t="s">
        <v>1692</v>
      </c>
      <c r="V22" s="50" t="s">
        <v>26</v>
      </c>
      <c r="W22" s="51" t="s">
        <v>1693</v>
      </c>
      <c r="X22" s="46" t="s">
        <v>1728</v>
      </c>
      <c r="Y22" s="50" t="s">
        <v>26</v>
      </c>
    </row>
    <row r="23" spans="1:25" ht="17.100000000000001" customHeight="1" thickBot="1" x14ac:dyDescent="0.35">
      <c r="A23" s="52" t="s">
        <v>35</v>
      </c>
      <c r="B23" s="40"/>
      <c r="C23" s="40">
        <v>1</v>
      </c>
      <c r="D23" s="40"/>
      <c r="E23" s="41" t="s">
        <v>26</v>
      </c>
      <c r="F23" s="42" t="str">
        <f t="shared" si="0"/>
        <v>Side Release Buckling Frame</v>
      </c>
      <c r="G23" s="43">
        <v>38.340000000000003</v>
      </c>
      <c r="H23" s="44">
        <f t="shared" si="2"/>
        <v>0.2</v>
      </c>
      <c r="I23" s="43">
        <f t="shared" si="1"/>
        <v>30.672000000000004</v>
      </c>
      <c r="J23" s="95"/>
      <c r="K23" s="43">
        <f t="shared" si="3"/>
        <v>0</v>
      </c>
      <c r="L23" s="45" t="s">
        <v>1703</v>
      </c>
      <c r="M23" s="45" t="s">
        <v>1686</v>
      </c>
      <c r="N23" s="45" t="s">
        <v>1686</v>
      </c>
      <c r="O23" s="45" t="s">
        <v>1687</v>
      </c>
      <c r="P23" s="45">
        <v>0.6</v>
      </c>
      <c r="Q23" s="46" t="s">
        <v>1688</v>
      </c>
      <c r="R23" s="47" t="s">
        <v>1729</v>
      </c>
      <c r="S23" s="46" t="s">
        <v>1730</v>
      </c>
      <c r="T23" s="48" t="s">
        <v>1731</v>
      </c>
      <c r="U23" s="49" t="s">
        <v>1732</v>
      </c>
      <c r="V23" s="50" t="s">
        <v>26</v>
      </c>
      <c r="W23" s="51" t="s">
        <v>1693</v>
      </c>
      <c r="X23" s="46" t="s">
        <v>1733</v>
      </c>
      <c r="Y23" s="50" t="s">
        <v>26</v>
      </c>
    </row>
    <row r="24" spans="1:25" ht="17.100000000000001" customHeight="1" thickBot="1" x14ac:dyDescent="0.35">
      <c r="A24" s="52" t="s">
        <v>36</v>
      </c>
      <c r="B24" s="40"/>
      <c r="C24" s="40">
        <v>1</v>
      </c>
      <c r="D24" s="40"/>
      <c r="E24" s="41" t="s">
        <v>26</v>
      </c>
      <c r="F24" s="42" t="str">
        <f t="shared" si="0"/>
        <v>Shoe Lacing Frame</v>
      </c>
      <c r="G24" s="43">
        <v>38.340000000000003</v>
      </c>
      <c r="H24" s="44">
        <f t="shared" si="2"/>
        <v>0.2</v>
      </c>
      <c r="I24" s="43">
        <f t="shared" si="1"/>
        <v>30.672000000000004</v>
      </c>
      <c r="J24" s="95"/>
      <c r="K24" s="43">
        <f t="shared" si="3"/>
        <v>0</v>
      </c>
      <c r="L24" s="45" t="s">
        <v>1685</v>
      </c>
      <c r="M24" s="45" t="s">
        <v>1686</v>
      </c>
      <c r="N24" s="45" t="s">
        <v>1686</v>
      </c>
      <c r="O24" s="45" t="s">
        <v>1687</v>
      </c>
      <c r="P24" s="45">
        <v>0.6</v>
      </c>
      <c r="Q24" s="46" t="s">
        <v>1688</v>
      </c>
      <c r="R24" s="47" t="s">
        <v>1734</v>
      </c>
      <c r="S24" s="46" t="s">
        <v>1735</v>
      </c>
      <c r="T24" s="48" t="s">
        <v>1736</v>
      </c>
      <c r="U24" s="49" t="s">
        <v>1692</v>
      </c>
      <c r="V24" s="50" t="s">
        <v>26</v>
      </c>
      <c r="W24" s="51" t="s">
        <v>1693</v>
      </c>
      <c r="X24" s="46" t="s">
        <v>1737</v>
      </c>
      <c r="Y24" s="50" t="s">
        <v>26</v>
      </c>
    </row>
    <row r="25" spans="1:25" ht="17.100000000000001" customHeight="1" thickBot="1" x14ac:dyDescent="0.35">
      <c r="A25" s="52" t="s">
        <v>37</v>
      </c>
      <c r="B25" s="40"/>
      <c r="C25" s="40">
        <v>1</v>
      </c>
      <c r="D25" s="40"/>
      <c r="E25" s="41" t="s">
        <v>26</v>
      </c>
      <c r="F25" s="42" t="str">
        <f t="shared" si="0"/>
        <v>Velcro™ Frame</v>
      </c>
      <c r="G25" s="43">
        <v>47.72</v>
      </c>
      <c r="H25" s="44">
        <f t="shared" si="2"/>
        <v>0.2</v>
      </c>
      <c r="I25" s="43">
        <f t="shared" si="1"/>
        <v>38.176000000000002</v>
      </c>
      <c r="J25" s="95"/>
      <c r="K25" s="43">
        <f t="shared" si="3"/>
        <v>0</v>
      </c>
      <c r="L25" s="45" t="s">
        <v>1685</v>
      </c>
      <c r="M25" s="45" t="s">
        <v>1686</v>
      </c>
      <c r="N25" s="45" t="s">
        <v>1686</v>
      </c>
      <c r="O25" s="45" t="s">
        <v>1687</v>
      </c>
      <c r="P25" s="45">
        <v>0.52</v>
      </c>
      <c r="Q25" s="46" t="s">
        <v>1688</v>
      </c>
      <c r="R25" s="47" t="s">
        <v>1738</v>
      </c>
      <c r="S25" s="46" t="s">
        <v>1739</v>
      </c>
      <c r="T25" s="48" t="s">
        <v>1740</v>
      </c>
      <c r="U25" s="49" t="s">
        <v>1692</v>
      </c>
      <c r="V25" s="50" t="s">
        <v>26</v>
      </c>
      <c r="W25" s="51" t="s">
        <v>1693</v>
      </c>
      <c r="X25" s="46" t="s">
        <v>1741</v>
      </c>
      <c r="Y25" s="50" t="s">
        <v>26</v>
      </c>
    </row>
    <row r="26" spans="1:25" ht="17.100000000000001" customHeight="1" thickBot="1" x14ac:dyDescent="0.35">
      <c r="A26" s="52" t="s">
        <v>38</v>
      </c>
      <c r="B26" s="40"/>
      <c r="C26" s="40">
        <v>1</v>
      </c>
      <c r="D26" s="40"/>
      <c r="E26" s="41" t="s">
        <v>26</v>
      </c>
      <c r="F26" s="42" t="str">
        <f t="shared" si="0"/>
        <v>Smooth Gradation Board</v>
      </c>
      <c r="G26" s="43">
        <v>17.11</v>
      </c>
      <c r="H26" s="44">
        <f t="shared" si="2"/>
        <v>0.2</v>
      </c>
      <c r="I26" s="43">
        <f t="shared" si="1"/>
        <v>13.687999999999999</v>
      </c>
      <c r="J26" s="95"/>
      <c r="K26" s="43">
        <f t="shared" si="3"/>
        <v>0</v>
      </c>
      <c r="L26" s="45" t="s">
        <v>1703</v>
      </c>
      <c r="M26" s="45" t="s">
        <v>1742</v>
      </c>
      <c r="N26" s="45" t="s">
        <v>1743</v>
      </c>
      <c r="O26" s="45" t="s">
        <v>1744</v>
      </c>
      <c r="P26" s="45">
        <v>0.17</v>
      </c>
      <c r="Q26" s="46" t="s">
        <v>1688</v>
      </c>
      <c r="R26" s="47" t="s">
        <v>1745</v>
      </c>
      <c r="S26" s="46" t="s">
        <v>1746</v>
      </c>
      <c r="T26" s="48" t="s">
        <v>1747</v>
      </c>
      <c r="U26" s="49" t="s">
        <v>1748</v>
      </c>
      <c r="V26" s="50" t="s">
        <v>26</v>
      </c>
      <c r="W26" s="51" t="s">
        <v>1749</v>
      </c>
      <c r="X26" s="46" t="s">
        <v>1750</v>
      </c>
      <c r="Y26" s="50" t="s">
        <v>26</v>
      </c>
    </row>
    <row r="27" spans="1:25" ht="17.100000000000001" customHeight="1" thickBot="1" x14ac:dyDescent="0.35">
      <c r="A27" s="52" t="s">
        <v>39</v>
      </c>
      <c r="B27" s="40"/>
      <c r="C27" s="40">
        <v>1</v>
      </c>
      <c r="D27" s="40"/>
      <c r="E27" s="41" t="s">
        <v>26</v>
      </c>
      <c r="F27" s="42" t="str">
        <f t="shared" si="0"/>
        <v>Rough And Smooth Boards Set (3)</v>
      </c>
      <c r="G27" s="43">
        <v>39.700000000000003</v>
      </c>
      <c r="H27" s="44">
        <f t="shared" si="2"/>
        <v>0.2</v>
      </c>
      <c r="I27" s="43">
        <f t="shared" si="1"/>
        <v>31.76</v>
      </c>
      <c r="J27" s="95"/>
      <c r="K27" s="43">
        <f t="shared" si="3"/>
        <v>0</v>
      </c>
      <c r="L27" s="45" t="s">
        <v>1703</v>
      </c>
      <c r="M27" s="45" t="s">
        <v>1742</v>
      </c>
      <c r="N27" s="45" t="s">
        <v>1743</v>
      </c>
      <c r="O27" s="45" t="s">
        <v>1687</v>
      </c>
      <c r="P27" s="45">
        <v>0.6</v>
      </c>
      <c r="Q27" s="46" t="s">
        <v>1688</v>
      </c>
      <c r="R27" s="47" t="s">
        <v>1751</v>
      </c>
      <c r="S27" s="46" t="s">
        <v>1752</v>
      </c>
      <c r="T27" s="48" t="s">
        <v>1753</v>
      </c>
      <c r="U27" s="49" t="s">
        <v>1754</v>
      </c>
      <c r="V27" s="50" t="s">
        <v>26</v>
      </c>
      <c r="W27" s="51" t="s">
        <v>1749</v>
      </c>
      <c r="X27" s="46" t="s">
        <v>1755</v>
      </c>
      <c r="Y27" s="50" t="s">
        <v>26</v>
      </c>
    </row>
    <row r="28" spans="1:25" ht="17.100000000000001" customHeight="1" thickBot="1" x14ac:dyDescent="0.35">
      <c r="A28" s="52" t="s">
        <v>40</v>
      </c>
      <c r="B28" s="40"/>
      <c r="C28" s="40"/>
      <c r="D28" s="40"/>
      <c r="E28" s="41" t="s">
        <v>26</v>
      </c>
      <c r="F28" s="42" t="str">
        <f t="shared" si="0"/>
        <v>Pressure Cylinders</v>
      </c>
      <c r="G28" s="43">
        <v>143.61000000000001</v>
      </c>
      <c r="H28" s="44">
        <f t="shared" si="2"/>
        <v>0.2</v>
      </c>
      <c r="I28" s="43">
        <f t="shared" si="1"/>
        <v>114.88800000000001</v>
      </c>
      <c r="J28" s="95"/>
      <c r="K28" s="43">
        <f t="shared" si="3"/>
        <v>0</v>
      </c>
      <c r="L28" s="45" t="s">
        <v>1703</v>
      </c>
      <c r="M28" s="45" t="s">
        <v>1686</v>
      </c>
      <c r="N28" s="45" t="s">
        <v>1756</v>
      </c>
      <c r="O28" s="45" t="s">
        <v>1757</v>
      </c>
      <c r="P28" s="45">
        <v>0.85</v>
      </c>
      <c r="Q28" s="46" t="s">
        <v>1688</v>
      </c>
      <c r="R28" s="47" t="s">
        <v>1758</v>
      </c>
      <c r="S28" s="46" t="s">
        <v>1759</v>
      </c>
      <c r="T28" s="48" t="s">
        <v>1760</v>
      </c>
      <c r="U28" s="49" t="s">
        <v>1761</v>
      </c>
      <c r="V28" s="50" t="s">
        <v>26</v>
      </c>
      <c r="W28" s="51" t="s">
        <v>1749</v>
      </c>
      <c r="X28" s="46" t="s">
        <v>1762</v>
      </c>
      <c r="Y28" s="50" t="s">
        <v>26</v>
      </c>
    </row>
    <row r="29" spans="1:25" ht="17.100000000000001" customHeight="1" thickBot="1" x14ac:dyDescent="0.35">
      <c r="A29" s="52" t="s">
        <v>41</v>
      </c>
      <c r="B29" s="40"/>
      <c r="C29" s="40">
        <v>1</v>
      </c>
      <c r="D29" s="40"/>
      <c r="E29" s="41" t="s">
        <v>26</v>
      </c>
      <c r="F29" s="42" t="str">
        <f t="shared" si="0"/>
        <v>Rough Gradation Tablets</v>
      </c>
      <c r="G29" s="43">
        <v>51.13</v>
      </c>
      <c r="H29" s="44">
        <f t="shared" si="2"/>
        <v>0.2</v>
      </c>
      <c r="I29" s="43">
        <f t="shared" si="1"/>
        <v>40.904000000000003</v>
      </c>
      <c r="J29" s="95"/>
      <c r="K29" s="43">
        <f t="shared" si="3"/>
        <v>0</v>
      </c>
      <c r="L29" s="45" t="s">
        <v>1703</v>
      </c>
      <c r="M29" s="45" t="s">
        <v>1763</v>
      </c>
      <c r="N29" s="45" t="s">
        <v>1763</v>
      </c>
      <c r="O29" s="45" t="s">
        <v>1764</v>
      </c>
      <c r="P29" s="45">
        <v>0.9</v>
      </c>
      <c r="Q29" s="46" t="s">
        <v>1688</v>
      </c>
      <c r="R29" s="47" t="s">
        <v>1765</v>
      </c>
      <c r="S29" s="46" t="s">
        <v>1766</v>
      </c>
      <c r="T29" s="48" t="s">
        <v>1767</v>
      </c>
      <c r="U29" s="49" t="s">
        <v>1768</v>
      </c>
      <c r="V29" s="50" t="s">
        <v>26</v>
      </c>
      <c r="W29" s="51" t="s">
        <v>1749</v>
      </c>
      <c r="X29" s="46" t="s">
        <v>1769</v>
      </c>
      <c r="Y29" s="50" t="s">
        <v>26</v>
      </c>
    </row>
    <row r="30" spans="1:25" ht="17.100000000000001" customHeight="1" thickBot="1" x14ac:dyDescent="0.35">
      <c r="A30" s="52" t="s">
        <v>42</v>
      </c>
      <c r="B30" s="40"/>
      <c r="C30" s="40">
        <v>1</v>
      </c>
      <c r="D30" s="40"/>
      <c r="E30" s="41" t="s">
        <v>26</v>
      </c>
      <c r="F30" s="42" t="str">
        <f t="shared" si="0"/>
        <v>Smooth Gradation Tablets</v>
      </c>
      <c r="G30" s="43">
        <v>51.13</v>
      </c>
      <c r="H30" s="44">
        <f t="shared" si="2"/>
        <v>0.2</v>
      </c>
      <c r="I30" s="43">
        <f t="shared" si="1"/>
        <v>40.904000000000003</v>
      </c>
      <c r="J30" s="95"/>
      <c r="K30" s="43">
        <f t="shared" si="3"/>
        <v>0</v>
      </c>
      <c r="L30" s="45" t="s">
        <v>1703</v>
      </c>
      <c r="M30" s="45" t="s">
        <v>1763</v>
      </c>
      <c r="N30" s="45" t="s">
        <v>1763</v>
      </c>
      <c r="O30" s="45" t="s">
        <v>1743</v>
      </c>
      <c r="P30" s="45">
        <v>0.88</v>
      </c>
      <c r="Q30" s="46" t="s">
        <v>1688</v>
      </c>
      <c r="R30" s="47" t="s">
        <v>1770</v>
      </c>
      <c r="S30" s="46" t="s">
        <v>1771</v>
      </c>
      <c r="T30" s="48" t="s">
        <v>1767</v>
      </c>
      <c r="U30" s="49" t="s">
        <v>1772</v>
      </c>
      <c r="V30" s="50" t="s">
        <v>26</v>
      </c>
      <c r="W30" s="51" t="s">
        <v>1749</v>
      </c>
      <c r="X30" s="46" t="s">
        <v>1773</v>
      </c>
      <c r="Y30" s="50"/>
    </row>
    <row r="31" spans="1:25" ht="17.100000000000001" customHeight="1" thickBot="1" x14ac:dyDescent="0.35">
      <c r="A31" s="52" t="s">
        <v>43</v>
      </c>
      <c r="B31" s="40"/>
      <c r="C31" s="40">
        <v>1</v>
      </c>
      <c r="D31" s="40"/>
      <c r="E31" s="41" t="s">
        <v>26</v>
      </c>
      <c r="F31" s="42" t="str">
        <f t="shared" si="0"/>
        <v>Fabric Box</v>
      </c>
      <c r="G31" s="43">
        <v>75</v>
      </c>
      <c r="H31" s="44">
        <f t="shared" si="2"/>
        <v>0.2</v>
      </c>
      <c r="I31" s="43">
        <f t="shared" si="1"/>
        <v>60</v>
      </c>
      <c r="J31" s="95"/>
      <c r="K31" s="43">
        <f t="shared" si="3"/>
        <v>0</v>
      </c>
      <c r="L31" s="45" t="s">
        <v>1685</v>
      </c>
      <c r="M31" s="45" t="s">
        <v>1774</v>
      </c>
      <c r="N31" s="45" t="s">
        <v>1775</v>
      </c>
      <c r="O31" s="45" t="s">
        <v>1687</v>
      </c>
      <c r="P31" s="45">
        <v>0.8</v>
      </c>
      <c r="Q31" s="46" t="s">
        <v>1688</v>
      </c>
      <c r="R31" s="47" t="s">
        <v>1776</v>
      </c>
      <c r="S31" s="46" t="s">
        <v>1777</v>
      </c>
      <c r="T31" s="48" t="s">
        <v>1778</v>
      </c>
      <c r="U31" s="49" t="s">
        <v>1779</v>
      </c>
      <c r="V31" s="50" t="s">
        <v>26</v>
      </c>
      <c r="W31" s="51" t="s">
        <v>1749</v>
      </c>
      <c r="X31" s="46" t="s">
        <v>1780</v>
      </c>
      <c r="Y31" s="50"/>
    </row>
    <row r="32" spans="1:25" ht="17.100000000000001" customHeight="1" thickBot="1" x14ac:dyDescent="0.35">
      <c r="A32" s="52" t="s">
        <v>44</v>
      </c>
      <c r="B32" s="40"/>
      <c r="C32" s="40">
        <v>1</v>
      </c>
      <c r="D32" s="40"/>
      <c r="E32" s="41" t="s">
        <v>26</v>
      </c>
      <c r="F32" s="42" t="str">
        <f t="shared" si="0"/>
        <v>Smelling Bottles</v>
      </c>
      <c r="G32" s="43">
        <v>101.63</v>
      </c>
      <c r="H32" s="44">
        <f t="shared" si="2"/>
        <v>0.2</v>
      </c>
      <c r="I32" s="43">
        <f t="shared" si="1"/>
        <v>81.304000000000002</v>
      </c>
      <c r="J32" s="95"/>
      <c r="K32" s="43">
        <f t="shared" si="3"/>
        <v>0</v>
      </c>
      <c r="L32" s="45" t="s">
        <v>1703</v>
      </c>
      <c r="M32" s="45" t="s">
        <v>1781</v>
      </c>
      <c r="N32" s="45" t="s">
        <v>1764</v>
      </c>
      <c r="O32" s="45" t="s">
        <v>1782</v>
      </c>
      <c r="P32" s="45">
        <v>1</v>
      </c>
      <c r="Q32" s="46" t="s">
        <v>1688</v>
      </c>
      <c r="R32" s="47" t="s">
        <v>1783</v>
      </c>
      <c r="S32" s="46" t="s">
        <v>1784</v>
      </c>
      <c r="T32" s="48" t="s">
        <v>1785</v>
      </c>
      <c r="U32" s="49" t="s">
        <v>1786</v>
      </c>
      <c r="V32" s="50" t="s">
        <v>26</v>
      </c>
      <c r="W32" s="51" t="s">
        <v>1749</v>
      </c>
      <c r="X32" s="46" t="s">
        <v>1787</v>
      </c>
      <c r="Y32" s="50"/>
    </row>
    <row r="33" spans="1:25" ht="17.100000000000001" customHeight="1" thickBot="1" x14ac:dyDescent="0.35">
      <c r="A33" s="52" t="s">
        <v>45</v>
      </c>
      <c r="B33" s="40"/>
      <c r="C33" s="40">
        <v>1</v>
      </c>
      <c r="D33" s="40"/>
      <c r="E33" s="41" t="s">
        <v>26</v>
      </c>
      <c r="F33" s="42" t="str">
        <f t="shared" si="0"/>
        <v>Tasting Exercise</v>
      </c>
      <c r="G33" s="43">
        <v>72.88</v>
      </c>
      <c r="H33" s="44">
        <f t="shared" si="2"/>
        <v>0.2</v>
      </c>
      <c r="I33" s="43">
        <f t="shared" si="1"/>
        <v>58.303999999999995</v>
      </c>
      <c r="J33" s="95"/>
      <c r="K33" s="43">
        <f t="shared" si="3"/>
        <v>0</v>
      </c>
      <c r="L33" s="45" t="s">
        <v>1703</v>
      </c>
      <c r="M33" s="45" t="s">
        <v>1788</v>
      </c>
      <c r="N33" s="45" t="s">
        <v>1764</v>
      </c>
      <c r="O33" s="45" t="s">
        <v>1789</v>
      </c>
      <c r="P33" s="45">
        <v>0.8</v>
      </c>
      <c r="Q33" s="46" t="s">
        <v>1688</v>
      </c>
      <c r="R33" s="47" t="s">
        <v>1790</v>
      </c>
      <c r="S33" s="46" t="s">
        <v>1791</v>
      </c>
      <c r="T33" s="48" t="s">
        <v>1792</v>
      </c>
      <c r="U33" s="49" t="s">
        <v>1793</v>
      </c>
      <c r="V33" s="50" t="s">
        <v>26</v>
      </c>
      <c r="W33" s="51" t="s">
        <v>1749</v>
      </c>
      <c r="X33" s="46" t="s">
        <v>1794</v>
      </c>
      <c r="Y33" s="50"/>
    </row>
    <row r="34" spans="1:25" ht="17.100000000000001" customHeight="1" thickBot="1" x14ac:dyDescent="0.35">
      <c r="A34" s="52" t="s">
        <v>46</v>
      </c>
      <c r="B34" s="40"/>
      <c r="C34" s="40">
        <v>1</v>
      </c>
      <c r="D34" s="40"/>
      <c r="E34" s="41" t="s">
        <v>26</v>
      </c>
      <c r="F34" s="42" t="str">
        <f t="shared" si="0"/>
        <v>Sound Boxes</v>
      </c>
      <c r="G34" s="43">
        <v>140.35</v>
      </c>
      <c r="H34" s="44">
        <f t="shared" si="2"/>
        <v>0.2</v>
      </c>
      <c r="I34" s="43">
        <f t="shared" si="1"/>
        <v>112.28</v>
      </c>
      <c r="J34" s="95"/>
      <c r="K34" s="43">
        <f t="shared" si="3"/>
        <v>0</v>
      </c>
      <c r="L34" s="45" t="s">
        <v>1703</v>
      </c>
      <c r="M34" s="45" t="s">
        <v>1781</v>
      </c>
      <c r="N34" s="45" t="s">
        <v>1764</v>
      </c>
      <c r="O34" s="45" t="s">
        <v>1782</v>
      </c>
      <c r="P34" s="45">
        <v>1.2</v>
      </c>
      <c r="Q34" s="46" t="s">
        <v>1688</v>
      </c>
      <c r="R34" s="47" t="s">
        <v>1795</v>
      </c>
      <c r="S34" s="46" t="s">
        <v>1796</v>
      </c>
      <c r="T34" s="48" t="s">
        <v>1797</v>
      </c>
      <c r="U34" s="49" t="s">
        <v>1798</v>
      </c>
      <c r="V34" s="50" t="s">
        <v>26</v>
      </c>
      <c r="W34" s="51" t="s">
        <v>1749</v>
      </c>
      <c r="X34" s="46" t="s">
        <v>1799</v>
      </c>
      <c r="Y34" s="50"/>
    </row>
    <row r="35" spans="1:25" ht="17.100000000000001" customHeight="1" thickBot="1" x14ac:dyDescent="0.35">
      <c r="A35" s="52" t="s">
        <v>47</v>
      </c>
      <c r="B35" s="40"/>
      <c r="C35" s="40">
        <v>1</v>
      </c>
      <c r="D35" s="40"/>
      <c r="E35" s="41" t="s">
        <v>26</v>
      </c>
      <c r="F35" s="42" t="str">
        <f t="shared" si="0"/>
        <v>Baric Tablets</v>
      </c>
      <c r="G35" s="43">
        <v>73.959999999999994</v>
      </c>
      <c r="H35" s="44">
        <f t="shared" si="2"/>
        <v>0.2</v>
      </c>
      <c r="I35" s="43">
        <f t="shared" si="1"/>
        <v>59.167999999999992</v>
      </c>
      <c r="J35" s="95"/>
      <c r="K35" s="43">
        <f t="shared" si="3"/>
        <v>0</v>
      </c>
      <c r="L35" s="45" t="s">
        <v>1703</v>
      </c>
      <c r="M35" s="45" t="s">
        <v>1800</v>
      </c>
      <c r="N35" s="45" t="s">
        <v>1757</v>
      </c>
      <c r="O35" s="45" t="s">
        <v>1801</v>
      </c>
      <c r="P35" s="45">
        <v>0.8</v>
      </c>
      <c r="Q35" s="46" t="s">
        <v>1688</v>
      </c>
      <c r="R35" s="47" t="s">
        <v>1802</v>
      </c>
      <c r="S35" s="46" t="s">
        <v>1803</v>
      </c>
      <c r="T35" s="48" t="s">
        <v>1804</v>
      </c>
      <c r="U35" s="49" t="s">
        <v>1805</v>
      </c>
      <c r="V35" s="50" t="s">
        <v>26</v>
      </c>
      <c r="W35" s="51" t="s">
        <v>1749</v>
      </c>
      <c r="X35" s="46" t="s">
        <v>1806</v>
      </c>
      <c r="Y35" s="50"/>
    </row>
    <row r="36" spans="1:25" ht="17.100000000000001" customHeight="1" thickBot="1" x14ac:dyDescent="0.35">
      <c r="A36" s="52" t="s">
        <v>48</v>
      </c>
      <c r="B36" s="40"/>
      <c r="C36" s="40">
        <v>1</v>
      </c>
      <c r="D36" s="40"/>
      <c r="E36" s="41" t="s">
        <v>26</v>
      </c>
      <c r="F36" s="42" t="str">
        <f t="shared" si="0"/>
        <v>Mystery Bags: Empty</v>
      </c>
      <c r="G36" s="43">
        <v>27</v>
      </c>
      <c r="H36" s="44">
        <f t="shared" si="2"/>
        <v>0.2</v>
      </c>
      <c r="I36" s="43">
        <f t="shared" si="1"/>
        <v>21.6</v>
      </c>
      <c r="J36" s="95"/>
      <c r="K36" s="43">
        <f t="shared" si="3"/>
        <v>0</v>
      </c>
      <c r="L36" s="45" t="s">
        <v>1703</v>
      </c>
      <c r="M36" s="45" t="s">
        <v>1686</v>
      </c>
      <c r="N36" s="45" t="s">
        <v>1775</v>
      </c>
      <c r="O36" s="45" t="s">
        <v>1744</v>
      </c>
      <c r="P36" s="45">
        <v>0.12</v>
      </c>
      <c r="Q36" s="46" t="s">
        <v>1688</v>
      </c>
      <c r="R36" s="47" t="s">
        <v>1807</v>
      </c>
      <c r="S36" s="46" t="s">
        <v>1808</v>
      </c>
      <c r="T36" s="48" t="s">
        <v>1809</v>
      </c>
      <c r="U36" s="49" t="s">
        <v>1810</v>
      </c>
      <c r="V36" s="50" t="s">
        <v>26</v>
      </c>
      <c r="W36" s="51" t="s">
        <v>1749</v>
      </c>
      <c r="X36" s="46" t="s">
        <v>1811</v>
      </c>
      <c r="Y36" s="50"/>
    </row>
    <row r="37" spans="1:25" ht="15" customHeight="1" thickBot="1" x14ac:dyDescent="0.35">
      <c r="A37" s="52" t="s">
        <v>49</v>
      </c>
      <c r="B37" s="40"/>
      <c r="C37" s="40">
        <v>1</v>
      </c>
      <c r="D37" s="40"/>
      <c r="E37" s="41" t="s">
        <v>26</v>
      </c>
      <c r="F37" s="42" t="str">
        <f t="shared" si="0"/>
        <v>Mystery Bags: Geometric Shapes</v>
      </c>
      <c r="G37" s="43">
        <v>39.090000000000003</v>
      </c>
      <c r="H37" s="44">
        <f t="shared" si="2"/>
        <v>0.2</v>
      </c>
      <c r="I37" s="43">
        <f t="shared" si="1"/>
        <v>31.272000000000002</v>
      </c>
      <c r="J37" s="95"/>
      <c r="K37" s="43">
        <f t="shared" si="3"/>
        <v>0</v>
      </c>
      <c r="L37" s="45" t="s">
        <v>1703</v>
      </c>
      <c r="M37" s="45" t="s">
        <v>1763</v>
      </c>
      <c r="N37" s="45" t="s">
        <v>1763</v>
      </c>
      <c r="O37" s="45" t="s">
        <v>1812</v>
      </c>
      <c r="P37" s="45">
        <v>0.35</v>
      </c>
      <c r="Q37" s="46" t="s">
        <v>1688</v>
      </c>
      <c r="R37" s="47" t="s">
        <v>1813</v>
      </c>
      <c r="S37" s="46" t="s">
        <v>1814</v>
      </c>
      <c r="T37" s="48" t="s">
        <v>1815</v>
      </c>
      <c r="U37" s="49" t="s">
        <v>1815</v>
      </c>
      <c r="V37" s="50" t="s">
        <v>26</v>
      </c>
      <c r="W37" s="51" t="s">
        <v>1749</v>
      </c>
      <c r="X37" s="46" t="s">
        <v>1816</v>
      </c>
      <c r="Y37" s="50"/>
    </row>
    <row r="38" spans="1:25" ht="15" customHeight="1" thickBot="1" x14ac:dyDescent="0.35">
      <c r="A38" s="52" t="s">
        <v>50</v>
      </c>
      <c r="B38" s="40"/>
      <c r="C38" s="40">
        <v>1</v>
      </c>
      <c r="D38" s="40"/>
      <c r="E38" s="41" t="s">
        <v>26</v>
      </c>
      <c r="F38" s="42" t="str">
        <f t="shared" si="0"/>
        <v>Mystery Bag: Familiar Items</v>
      </c>
      <c r="G38" s="43">
        <v>39.090000000000003</v>
      </c>
      <c r="H38" s="44">
        <f t="shared" si="2"/>
        <v>0.2</v>
      </c>
      <c r="I38" s="43">
        <f t="shared" si="1"/>
        <v>31.272000000000002</v>
      </c>
      <c r="J38" s="95"/>
      <c r="K38" s="43">
        <f t="shared" si="3"/>
        <v>0</v>
      </c>
      <c r="L38" s="45" t="s">
        <v>1703</v>
      </c>
      <c r="M38" s="45" t="s">
        <v>1764</v>
      </c>
      <c r="N38" s="45" t="s">
        <v>1764</v>
      </c>
      <c r="O38" s="45" t="s">
        <v>1801</v>
      </c>
      <c r="P38" s="45">
        <v>0.24</v>
      </c>
      <c r="Q38" s="46" t="s">
        <v>1688</v>
      </c>
      <c r="R38" s="47" t="s">
        <v>1817</v>
      </c>
      <c r="S38" s="46" t="s">
        <v>1818</v>
      </c>
      <c r="T38" s="48" t="s">
        <v>1819</v>
      </c>
      <c r="U38" s="49" t="s">
        <v>1820</v>
      </c>
      <c r="V38" s="50" t="s">
        <v>26</v>
      </c>
      <c r="W38" s="51" t="s">
        <v>1749</v>
      </c>
      <c r="X38" s="46" t="s">
        <v>1821</v>
      </c>
      <c r="Y38" s="50"/>
    </row>
    <row r="39" spans="1:25" ht="15" customHeight="1" thickBot="1" x14ac:dyDescent="0.35">
      <c r="A39" s="52" t="s">
        <v>51</v>
      </c>
      <c r="B39" s="40"/>
      <c r="C39" s="40">
        <v>1</v>
      </c>
      <c r="D39" s="40"/>
      <c r="E39" s="41" t="s">
        <v>26</v>
      </c>
      <c r="F39" s="42" t="str">
        <f t="shared" si="0"/>
        <v>Thermic Bottles</v>
      </c>
      <c r="G39" s="43">
        <v>261.58</v>
      </c>
      <c r="H39" s="44">
        <f t="shared" si="2"/>
        <v>0.2</v>
      </c>
      <c r="I39" s="43">
        <f t="shared" si="1"/>
        <v>209.26399999999998</v>
      </c>
      <c r="J39" s="95"/>
      <c r="K39" s="43">
        <f t="shared" si="3"/>
        <v>0</v>
      </c>
      <c r="L39" s="45" t="s">
        <v>1703</v>
      </c>
      <c r="M39" s="45" t="s">
        <v>1781</v>
      </c>
      <c r="N39" s="45" t="s">
        <v>1764</v>
      </c>
      <c r="O39" s="45" t="s">
        <v>1782</v>
      </c>
      <c r="P39" s="45">
        <v>1.8</v>
      </c>
      <c r="Q39" s="46" t="s">
        <v>1688</v>
      </c>
      <c r="R39" s="47" t="s">
        <v>1822</v>
      </c>
      <c r="S39" s="46" t="s">
        <v>1823</v>
      </c>
      <c r="T39" s="48" t="s">
        <v>1824</v>
      </c>
      <c r="U39" s="49" t="s">
        <v>1825</v>
      </c>
      <c r="V39" s="50" t="s">
        <v>26</v>
      </c>
      <c r="W39" s="51" t="s">
        <v>1749</v>
      </c>
      <c r="X39" s="46" t="s">
        <v>1826</v>
      </c>
      <c r="Y39" s="50"/>
    </row>
    <row r="40" spans="1:25" ht="15" customHeight="1" thickBot="1" x14ac:dyDescent="0.35">
      <c r="A40" s="52" t="s">
        <v>52</v>
      </c>
      <c r="B40" s="40"/>
      <c r="C40" s="40">
        <v>1</v>
      </c>
      <c r="D40" s="40"/>
      <c r="E40" s="41" t="s">
        <v>26</v>
      </c>
      <c r="F40" s="42" t="str">
        <f t="shared" si="0"/>
        <v>Thermic Tablets</v>
      </c>
      <c r="G40" s="43">
        <v>75.11</v>
      </c>
      <c r="H40" s="44">
        <f t="shared" si="2"/>
        <v>0.2</v>
      </c>
      <c r="I40" s="43">
        <f t="shared" si="1"/>
        <v>60.088000000000001</v>
      </c>
      <c r="J40" s="95"/>
      <c r="K40" s="43">
        <f t="shared" si="3"/>
        <v>0</v>
      </c>
      <c r="L40" s="45" t="s">
        <v>1703</v>
      </c>
      <c r="M40" s="45" t="s">
        <v>1827</v>
      </c>
      <c r="N40" s="45" t="s">
        <v>1782</v>
      </c>
      <c r="O40" s="45" t="s">
        <v>1812</v>
      </c>
      <c r="P40" s="45">
        <v>0.9</v>
      </c>
      <c r="Q40" s="46" t="s">
        <v>1688</v>
      </c>
      <c r="R40" s="47" t="s">
        <v>1828</v>
      </c>
      <c r="S40" s="46" t="s">
        <v>1829</v>
      </c>
      <c r="T40" s="48" t="s">
        <v>1830</v>
      </c>
      <c r="U40" s="49" t="s">
        <v>1831</v>
      </c>
      <c r="V40" s="50" t="s">
        <v>26</v>
      </c>
      <c r="W40" s="51" t="s">
        <v>1749</v>
      </c>
      <c r="X40" s="46" t="s">
        <v>1832</v>
      </c>
      <c r="Y40" s="50"/>
    </row>
    <row r="41" spans="1:25" ht="15" customHeight="1" thickBot="1" x14ac:dyDescent="0.35">
      <c r="A41" s="52" t="s">
        <v>53</v>
      </c>
      <c r="B41" s="40"/>
      <c r="C41" s="40">
        <v>1</v>
      </c>
      <c r="D41" s="40"/>
      <c r="E41" s="41" t="s">
        <v>26</v>
      </c>
      <c r="F41" s="42" t="str">
        <f t="shared" si="0"/>
        <v>Cylinder Block No. 1</v>
      </c>
      <c r="G41" s="43">
        <v>76.23</v>
      </c>
      <c r="H41" s="44">
        <f t="shared" si="2"/>
        <v>0.2</v>
      </c>
      <c r="I41" s="43">
        <f t="shared" si="1"/>
        <v>60.984000000000002</v>
      </c>
      <c r="J41" s="95"/>
      <c r="K41" s="43">
        <f t="shared" si="3"/>
        <v>0</v>
      </c>
      <c r="L41" s="45" t="s">
        <v>1833</v>
      </c>
      <c r="M41" s="45" t="s">
        <v>1834</v>
      </c>
      <c r="N41" s="45" t="s">
        <v>1756</v>
      </c>
      <c r="O41" s="45" t="s">
        <v>1835</v>
      </c>
      <c r="P41" s="45">
        <v>1.72</v>
      </c>
      <c r="Q41" s="46" t="s">
        <v>1688</v>
      </c>
      <c r="R41" s="47" t="s">
        <v>1836</v>
      </c>
      <c r="S41" s="46" t="s">
        <v>1837</v>
      </c>
      <c r="T41" s="48" t="s">
        <v>1838</v>
      </c>
      <c r="U41" s="49" t="s">
        <v>1839</v>
      </c>
      <c r="V41" s="50" t="s">
        <v>26</v>
      </c>
      <c r="W41" s="51" t="s">
        <v>1749</v>
      </c>
      <c r="X41" s="46" t="s">
        <v>1840</v>
      </c>
      <c r="Y41" s="50"/>
    </row>
    <row r="42" spans="1:25" ht="15" customHeight="1" thickBot="1" x14ac:dyDescent="0.35">
      <c r="A42" s="52" t="s">
        <v>54</v>
      </c>
      <c r="B42" s="40"/>
      <c r="C42" s="40">
        <v>1</v>
      </c>
      <c r="D42" s="40"/>
      <c r="E42" s="41" t="s">
        <v>26</v>
      </c>
      <c r="F42" s="42" t="str">
        <f t="shared" si="0"/>
        <v>Cylinder Block No. 2</v>
      </c>
      <c r="G42" s="43">
        <v>76.23</v>
      </c>
      <c r="H42" s="44">
        <f t="shared" si="2"/>
        <v>0.2</v>
      </c>
      <c r="I42" s="43">
        <f t="shared" si="1"/>
        <v>60.984000000000002</v>
      </c>
      <c r="J42" s="95"/>
      <c r="K42" s="43">
        <f t="shared" si="3"/>
        <v>0</v>
      </c>
      <c r="L42" s="45" t="s">
        <v>1833</v>
      </c>
      <c r="M42" s="45" t="s">
        <v>1834</v>
      </c>
      <c r="N42" s="45" t="s">
        <v>1756</v>
      </c>
      <c r="O42" s="45" t="s">
        <v>1835</v>
      </c>
      <c r="P42" s="45">
        <v>1.7</v>
      </c>
      <c r="Q42" s="46" t="s">
        <v>1688</v>
      </c>
      <c r="R42" s="47" t="s">
        <v>1841</v>
      </c>
      <c r="S42" s="46" t="s">
        <v>1842</v>
      </c>
      <c r="T42" s="48" t="s">
        <v>1838</v>
      </c>
      <c r="U42" s="49" t="s">
        <v>1843</v>
      </c>
      <c r="V42" s="50" t="s">
        <v>26</v>
      </c>
      <c r="W42" s="51" t="s">
        <v>1749</v>
      </c>
      <c r="X42" s="46" t="s">
        <v>1844</v>
      </c>
      <c r="Y42" s="50"/>
    </row>
    <row r="43" spans="1:25" ht="15" customHeight="1" thickBot="1" x14ac:dyDescent="0.35">
      <c r="A43" s="52" t="s">
        <v>55</v>
      </c>
      <c r="B43" s="40"/>
      <c r="C43" s="40">
        <v>1</v>
      </c>
      <c r="D43" s="40"/>
      <c r="E43" s="41" t="s">
        <v>26</v>
      </c>
      <c r="F43" s="42" t="str">
        <f t="shared" si="0"/>
        <v>Cylinder Block No. 3</v>
      </c>
      <c r="G43" s="43">
        <v>76.23</v>
      </c>
      <c r="H43" s="44">
        <f t="shared" si="2"/>
        <v>0.2</v>
      </c>
      <c r="I43" s="43">
        <f t="shared" si="1"/>
        <v>60.984000000000002</v>
      </c>
      <c r="J43" s="95"/>
      <c r="K43" s="43">
        <f t="shared" si="3"/>
        <v>0</v>
      </c>
      <c r="L43" s="45" t="s">
        <v>1833</v>
      </c>
      <c r="M43" s="45" t="s">
        <v>1834</v>
      </c>
      <c r="N43" s="45" t="s">
        <v>1756</v>
      </c>
      <c r="O43" s="45" t="s">
        <v>1835</v>
      </c>
      <c r="P43" s="45">
        <v>1.6</v>
      </c>
      <c r="Q43" s="46" t="s">
        <v>1688</v>
      </c>
      <c r="R43" s="47" t="s">
        <v>1845</v>
      </c>
      <c r="S43" s="46" t="s">
        <v>1846</v>
      </c>
      <c r="T43" s="48" t="s">
        <v>1838</v>
      </c>
      <c r="U43" s="49" t="s">
        <v>1847</v>
      </c>
      <c r="V43" s="50" t="s">
        <v>26</v>
      </c>
      <c r="W43" s="51" t="s">
        <v>1749</v>
      </c>
      <c r="X43" s="46" t="s">
        <v>1848</v>
      </c>
      <c r="Y43" s="50"/>
    </row>
    <row r="44" spans="1:25" ht="15" customHeight="1" thickBot="1" x14ac:dyDescent="0.35">
      <c r="A44" s="52" t="s">
        <v>56</v>
      </c>
      <c r="B44" s="40"/>
      <c r="C44" s="40">
        <v>1</v>
      </c>
      <c r="D44" s="40"/>
      <c r="E44" s="41" t="s">
        <v>26</v>
      </c>
      <c r="F44" s="42" t="str">
        <f t="shared" si="0"/>
        <v>Cylinder Block No. 4</v>
      </c>
      <c r="G44" s="43">
        <v>76.23</v>
      </c>
      <c r="H44" s="44">
        <f t="shared" si="2"/>
        <v>0.2</v>
      </c>
      <c r="I44" s="43">
        <f t="shared" si="1"/>
        <v>60.984000000000002</v>
      </c>
      <c r="J44" s="95"/>
      <c r="K44" s="43">
        <f t="shared" si="3"/>
        <v>0</v>
      </c>
      <c r="L44" s="45" t="s">
        <v>1703</v>
      </c>
      <c r="M44" s="45" t="s">
        <v>1849</v>
      </c>
      <c r="N44" s="45" t="s">
        <v>1756</v>
      </c>
      <c r="O44" s="45" t="s">
        <v>1835</v>
      </c>
      <c r="P44" s="45">
        <v>1.6</v>
      </c>
      <c r="Q44" s="46" t="s">
        <v>1688</v>
      </c>
      <c r="R44" s="47" t="s">
        <v>1850</v>
      </c>
      <c r="S44" s="46" t="s">
        <v>1851</v>
      </c>
      <c r="T44" s="48" t="s">
        <v>1838</v>
      </c>
      <c r="U44" s="49" t="s">
        <v>1852</v>
      </c>
      <c r="V44" s="50" t="s">
        <v>26</v>
      </c>
      <c r="W44" s="51" t="s">
        <v>1749</v>
      </c>
      <c r="X44" s="46" t="s">
        <v>1853</v>
      </c>
      <c r="Y44" s="50"/>
    </row>
    <row r="45" spans="1:25" ht="15" customHeight="1" thickBot="1" x14ac:dyDescent="0.35">
      <c r="A45" s="52" t="s">
        <v>57</v>
      </c>
      <c r="B45" s="40"/>
      <c r="C45" s="40">
        <v>1</v>
      </c>
      <c r="D45" s="40"/>
      <c r="E45" s="41" t="s">
        <v>26</v>
      </c>
      <c r="F45" s="42" t="str">
        <f t="shared" si="0"/>
        <v>Set Of Knobless Cylinders</v>
      </c>
      <c r="G45" s="43">
        <v>199</v>
      </c>
      <c r="H45" s="44">
        <f t="shared" si="2"/>
        <v>0.2</v>
      </c>
      <c r="I45" s="43">
        <f t="shared" si="1"/>
        <v>159.19999999999999</v>
      </c>
      <c r="J45" s="95"/>
      <c r="K45" s="43">
        <f t="shared" si="3"/>
        <v>0</v>
      </c>
      <c r="L45" s="45" t="s">
        <v>1703</v>
      </c>
      <c r="M45" s="45" t="s">
        <v>1854</v>
      </c>
      <c r="N45" s="45" t="s">
        <v>1763</v>
      </c>
      <c r="O45" s="45" t="s">
        <v>1827</v>
      </c>
      <c r="P45" s="45">
        <v>2.6</v>
      </c>
      <c r="Q45" s="46" t="s">
        <v>1688</v>
      </c>
      <c r="R45" s="47" t="s">
        <v>1855</v>
      </c>
      <c r="S45" s="46" t="s">
        <v>1856</v>
      </c>
      <c r="T45" s="48" t="s">
        <v>1857</v>
      </c>
      <c r="U45" s="49" t="s">
        <v>1858</v>
      </c>
      <c r="V45" s="50" t="s">
        <v>26</v>
      </c>
      <c r="W45" s="51" t="s">
        <v>1749</v>
      </c>
      <c r="X45" s="46" t="s">
        <v>1859</v>
      </c>
      <c r="Y45" s="50"/>
    </row>
    <row r="46" spans="1:25" ht="15" customHeight="1" thickBot="1" x14ac:dyDescent="0.35">
      <c r="A46" s="52" t="s">
        <v>58</v>
      </c>
      <c r="B46" s="40"/>
      <c r="C46" s="40">
        <v>1</v>
      </c>
      <c r="D46" s="40"/>
      <c r="E46" s="41" t="s">
        <v>26</v>
      </c>
      <c r="F46" s="42" t="str">
        <f t="shared" si="0"/>
        <v>The Pink Tower</v>
      </c>
      <c r="G46" s="43">
        <v>114.92</v>
      </c>
      <c r="H46" s="44">
        <f t="shared" si="2"/>
        <v>0.2</v>
      </c>
      <c r="I46" s="43">
        <f t="shared" si="1"/>
        <v>91.936000000000007</v>
      </c>
      <c r="J46" s="95"/>
      <c r="K46" s="43">
        <f t="shared" si="3"/>
        <v>0</v>
      </c>
      <c r="L46" s="45" t="s">
        <v>1860</v>
      </c>
      <c r="M46" s="45" t="s">
        <v>1854</v>
      </c>
      <c r="N46" s="45" t="s">
        <v>1827</v>
      </c>
      <c r="O46" s="45" t="s">
        <v>1757</v>
      </c>
      <c r="P46" s="45">
        <v>2.1</v>
      </c>
      <c r="Q46" s="46" t="s">
        <v>1688</v>
      </c>
      <c r="R46" s="47" t="s">
        <v>1861</v>
      </c>
      <c r="S46" s="46" t="s">
        <v>1862</v>
      </c>
      <c r="T46" s="48" t="s">
        <v>1863</v>
      </c>
      <c r="U46" s="49" t="s">
        <v>1864</v>
      </c>
      <c r="V46" s="50" t="s">
        <v>26</v>
      </c>
      <c r="W46" s="51" t="s">
        <v>1749</v>
      </c>
      <c r="X46" s="46" t="s">
        <v>1865</v>
      </c>
      <c r="Y46" s="50"/>
    </row>
    <row r="47" spans="1:25" ht="15" customHeight="1" thickBot="1" x14ac:dyDescent="0.35">
      <c r="A47" s="52" t="s">
        <v>59</v>
      </c>
      <c r="B47" s="40"/>
      <c r="C47" s="40"/>
      <c r="D47" s="40"/>
      <c r="E47" s="41" t="s">
        <v>26</v>
      </c>
      <c r="F47" s="42" t="str">
        <f t="shared" si="0"/>
        <v>Stand For Pink Tower</v>
      </c>
      <c r="G47" s="43">
        <v>34.24</v>
      </c>
      <c r="H47" s="44">
        <f t="shared" si="2"/>
        <v>0.2</v>
      </c>
      <c r="I47" s="43">
        <f t="shared" si="1"/>
        <v>27.392000000000003</v>
      </c>
      <c r="J47" s="95"/>
      <c r="K47" s="43">
        <f t="shared" si="3"/>
        <v>0</v>
      </c>
      <c r="L47" s="45" t="s">
        <v>1833</v>
      </c>
      <c r="M47" s="45" t="s">
        <v>1866</v>
      </c>
      <c r="N47" s="45" t="s">
        <v>1866</v>
      </c>
      <c r="O47" s="45" t="s">
        <v>1812</v>
      </c>
      <c r="P47" s="45">
        <v>0.21</v>
      </c>
      <c r="Q47" s="46" t="s">
        <v>1688</v>
      </c>
      <c r="R47" s="47" t="s">
        <v>1867</v>
      </c>
      <c r="S47" s="46" t="s">
        <v>1868</v>
      </c>
      <c r="T47" s="48" t="s">
        <v>1869</v>
      </c>
      <c r="U47" s="49" t="s">
        <v>1870</v>
      </c>
      <c r="V47" s="50" t="s">
        <v>26</v>
      </c>
      <c r="W47" s="51" t="s">
        <v>1749</v>
      </c>
      <c r="X47" s="46" t="s">
        <v>1871</v>
      </c>
      <c r="Y47" s="50"/>
    </row>
    <row r="48" spans="1:25" ht="15" customHeight="1" thickBot="1" x14ac:dyDescent="0.35">
      <c r="A48" s="52" t="s">
        <v>60</v>
      </c>
      <c r="B48" s="40"/>
      <c r="C48" s="40">
        <v>1</v>
      </c>
      <c r="D48" s="40"/>
      <c r="E48" s="41" t="s">
        <v>26</v>
      </c>
      <c r="F48" s="42" t="str">
        <f t="shared" si="0"/>
        <v>Box With Cubes For Pink Tower</v>
      </c>
      <c r="G48" s="43">
        <v>38.29</v>
      </c>
      <c r="H48" s="44">
        <f t="shared" si="2"/>
        <v>0.2</v>
      </c>
      <c r="I48" s="43">
        <f t="shared" si="1"/>
        <v>30.631999999999998</v>
      </c>
      <c r="J48" s="95"/>
      <c r="K48" s="43">
        <f t="shared" si="3"/>
        <v>0</v>
      </c>
      <c r="L48" s="45" t="s">
        <v>1703</v>
      </c>
      <c r="M48" s="45" t="s">
        <v>1827</v>
      </c>
      <c r="N48" s="45" t="s">
        <v>1757</v>
      </c>
      <c r="O48" s="45" t="s">
        <v>1812</v>
      </c>
      <c r="P48" s="45">
        <v>0.4</v>
      </c>
      <c r="Q48" s="46" t="s">
        <v>1688</v>
      </c>
      <c r="R48" s="47" t="s">
        <v>1872</v>
      </c>
      <c r="S48" s="46" t="s">
        <v>1873</v>
      </c>
      <c r="T48" s="48" t="s">
        <v>1874</v>
      </c>
      <c r="U48" s="49" t="s">
        <v>1875</v>
      </c>
      <c r="V48" s="50" t="s">
        <v>26</v>
      </c>
      <c r="W48" s="51" t="s">
        <v>1876</v>
      </c>
      <c r="X48" s="46" t="s">
        <v>1877</v>
      </c>
      <c r="Y48" s="50"/>
    </row>
    <row r="49" spans="1:25" ht="15" customHeight="1" thickBot="1" x14ac:dyDescent="0.35">
      <c r="A49" s="52" t="s">
        <v>61</v>
      </c>
      <c r="B49" s="40"/>
      <c r="C49" s="40">
        <v>1</v>
      </c>
      <c r="D49" s="40"/>
      <c r="E49" s="41" t="s">
        <v>26</v>
      </c>
      <c r="F49" s="42" t="str">
        <f t="shared" si="0"/>
        <v>The Brown Stair (Clear Lacquer)</v>
      </c>
      <c r="G49" s="43">
        <v>158.94</v>
      </c>
      <c r="H49" s="44">
        <f t="shared" si="2"/>
        <v>0.2</v>
      </c>
      <c r="I49" s="43">
        <f t="shared" si="1"/>
        <v>127.152</v>
      </c>
      <c r="J49" s="95"/>
      <c r="K49" s="43">
        <f t="shared" si="3"/>
        <v>0</v>
      </c>
      <c r="L49" s="45" t="s">
        <v>1703</v>
      </c>
      <c r="M49" s="45" t="s">
        <v>1878</v>
      </c>
      <c r="N49" s="45" t="s">
        <v>1800</v>
      </c>
      <c r="O49" s="45" t="s">
        <v>1827</v>
      </c>
      <c r="P49" s="45">
        <v>5.7</v>
      </c>
      <c r="Q49" s="46" t="s">
        <v>1688</v>
      </c>
      <c r="R49" s="47" t="s">
        <v>1879</v>
      </c>
      <c r="S49" s="46" t="s">
        <v>1880</v>
      </c>
      <c r="T49" s="48" t="s">
        <v>1881</v>
      </c>
      <c r="U49" s="49" t="s">
        <v>1882</v>
      </c>
      <c r="V49" s="50" t="s">
        <v>26</v>
      </c>
      <c r="W49" s="51" t="s">
        <v>1749</v>
      </c>
      <c r="X49" s="46" t="s">
        <v>1883</v>
      </c>
      <c r="Y49" s="50"/>
    </row>
    <row r="50" spans="1:25" ht="15" customHeight="1" thickBot="1" x14ac:dyDescent="0.35">
      <c r="A50" s="52" t="s">
        <v>62</v>
      </c>
      <c r="B50" s="40"/>
      <c r="C50" s="40">
        <v>1</v>
      </c>
      <c r="D50" s="40"/>
      <c r="E50" s="41" t="s">
        <v>26</v>
      </c>
      <c r="F50" s="42" t="str">
        <f t="shared" si="0"/>
        <v>Box With Prisms For Brown Stair</v>
      </c>
      <c r="G50" s="43">
        <v>51.53</v>
      </c>
      <c r="H50" s="44">
        <f t="shared" si="2"/>
        <v>0.2</v>
      </c>
      <c r="I50" s="43">
        <f t="shared" si="1"/>
        <v>41.224000000000004</v>
      </c>
      <c r="J50" s="95"/>
      <c r="K50" s="43">
        <f t="shared" si="3"/>
        <v>0</v>
      </c>
      <c r="L50" s="45" t="s">
        <v>1703</v>
      </c>
      <c r="M50" s="45" t="s">
        <v>1775</v>
      </c>
      <c r="N50" s="45" t="s">
        <v>1781</v>
      </c>
      <c r="O50" s="45" t="s">
        <v>1687</v>
      </c>
      <c r="P50" s="45">
        <v>0.78</v>
      </c>
      <c r="Q50" s="46" t="s">
        <v>1688</v>
      </c>
      <c r="R50" s="47" t="s">
        <v>1884</v>
      </c>
      <c r="S50" s="46" t="s">
        <v>1885</v>
      </c>
      <c r="T50" s="48" t="s">
        <v>1886</v>
      </c>
      <c r="U50" s="49" t="s">
        <v>1887</v>
      </c>
      <c r="V50" s="50" t="s">
        <v>26</v>
      </c>
      <c r="W50" s="51" t="s">
        <v>1876</v>
      </c>
      <c r="X50" s="46" t="s">
        <v>1888</v>
      </c>
      <c r="Y50" s="50"/>
    </row>
    <row r="51" spans="1:25" ht="15" customHeight="1" thickBot="1" x14ac:dyDescent="0.35">
      <c r="A51" s="52" t="s">
        <v>63</v>
      </c>
      <c r="B51" s="40"/>
      <c r="C51" s="40">
        <v>1</v>
      </c>
      <c r="D51" s="40"/>
      <c r="E51" s="41" t="s">
        <v>26</v>
      </c>
      <c r="F51" s="42" t="str">
        <f t="shared" si="0"/>
        <v>The Brown Stair (Brown Lacquer)</v>
      </c>
      <c r="G51" s="43">
        <v>204.34</v>
      </c>
      <c r="H51" s="44">
        <f t="shared" si="2"/>
        <v>0.2</v>
      </c>
      <c r="I51" s="43">
        <f t="shared" si="1"/>
        <v>163.47200000000001</v>
      </c>
      <c r="J51" s="95"/>
      <c r="K51" s="43">
        <f t="shared" si="3"/>
        <v>0</v>
      </c>
      <c r="L51" s="45" t="s">
        <v>1703</v>
      </c>
      <c r="M51" s="45" t="s">
        <v>1878</v>
      </c>
      <c r="N51" s="45" t="s">
        <v>1800</v>
      </c>
      <c r="O51" s="45" t="s">
        <v>1827</v>
      </c>
      <c r="P51" s="45">
        <v>5.2</v>
      </c>
      <c r="Q51" s="46" t="s">
        <v>1688</v>
      </c>
      <c r="R51" s="47" t="s">
        <v>1889</v>
      </c>
      <c r="S51" s="46" t="s">
        <v>1890</v>
      </c>
      <c r="T51" s="48" t="s">
        <v>1881</v>
      </c>
      <c r="U51" s="49" t="s">
        <v>1882</v>
      </c>
      <c r="V51" s="50" t="s">
        <v>26</v>
      </c>
      <c r="W51" s="51" t="s">
        <v>1749</v>
      </c>
      <c r="X51" s="46" t="s">
        <v>1891</v>
      </c>
      <c r="Y51" s="50"/>
    </row>
    <row r="52" spans="1:25" ht="15" customHeight="1" thickBot="1" x14ac:dyDescent="0.35">
      <c r="A52" s="52" t="s">
        <v>64</v>
      </c>
      <c r="B52" s="40"/>
      <c r="C52" s="40">
        <v>1</v>
      </c>
      <c r="D52" s="40"/>
      <c r="E52" s="41" t="s">
        <v>26</v>
      </c>
      <c r="F52" s="42" t="str">
        <f t="shared" si="0"/>
        <v>The Red Rods</v>
      </c>
      <c r="G52" s="43">
        <v>150.87</v>
      </c>
      <c r="H52" s="44">
        <f t="shared" si="2"/>
        <v>0.2</v>
      </c>
      <c r="I52" s="43">
        <f t="shared" si="1"/>
        <v>120.696</v>
      </c>
      <c r="J52" s="95"/>
      <c r="K52" s="43">
        <f t="shared" si="3"/>
        <v>0</v>
      </c>
      <c r="L52" s="45" t="s">
        <v>1703</v>
      </c>
      <c r="M52" s="45" t="s">
        <v>1892</v>
      </c>
      <c r="N52" s="45" t="s">
        <v>1893</v>
      </c>
      <c r="O52" s="45" t="s">
        <v>1894</v>
      </c>
      <c r="P52" s="45">
        <v>2.8</v>
      </c>
      <c r="Q52" s="46" t="s">
        <v>1688</v>
      </c>
      <c r="R52" s="47" t="s">
        <v>1895</v>
      </c>
      <c r="S52" s="46" t="s">
        <v>1896</v>
      </c>
      <c r="T52" s="48" t="s">
        <v>1897</v>
      </c>
      <c r="U52" s="49" t="s">
        <v>1898</v>
      </c>
      <c r="V52" s="50" t="s">
        <v>26</v>
      </c>
      <c r="W52" s="51" t="s">
        <v>1749</v>
      </c>
      <c r="X52" s="46" t="s">
        <v>1899</v>
      </c>
      <c r="Y52" s="50"/>
    </row>
    <row r="53" spans="1:25" ht="15" customHeight="1" thickBot="1" x14ac:dyDescent="0.35">
      <c r="A53" s="52" t="s">
        <v>65</v>
      </c>
      <c r="B53" s="40"/>
      <c r="C53" s="40">
        <v>1</v>
      </c>
      <c r="D53" s="40"/>
      <c r="E53" s="41" t="s">
        <v>26</v>
      </c>
      <c r="F53" s="42" t="str">
        <f t="shared" si="0"/>
        <v>Number Rods</v>
      </c>
      <c r="G53" s="43">
        <v>191.7</v>
      </c>
      <c r="H53" s="44">
        <f t="shared" si="2"/>
        <v>0.2</v>
      </c>
      <c r="I53" s="43">
        <f t="shared" si="1"/>
        <v>153.35999999999999</v>
      </c>
      <c r="J53" s="95"/>
      <c r="K53" s="43">
        <f t="shared" si="3"/>
        <v>0</v>
      </c>
      <c r="L53" s="45" t="s">
        <v>1703</v>
      </c>
      <c r="M53" s="45" t="s">
        <v>1892</v>
      </c>
      <c r="N53" s="45" t="s">
        <v>1893</v>
      </c>
      <c r="O53" s="45" t="s">
        <v>1894</v>
      </c>
      <c r="P53" s="45">
        <v>2.8</v>
      </c>
      <c r="Q53" s="46" t="s">
        <v>1688</v>
      </c>
      <c r="R53" s="47" t="s">
        <v>1900</v>
      </c>
      <c r="S53" s="46" t="s">
        <v>1901</v>
      </c>
      <c r="T53" s="48" t="s">
        <v>1902</v>
      </c>
      <c r="U53" s="49" t="s">
        <v>1903</v>
      </c>
      <c r="V53" s="50" t="s">
        <v>26</v>
      </c>
      <c r="W53" s="51" t="s">
        <v>1876</v>
      </c>
      <c r="X53" s="46" t="s">
        <v>1904</v>
      </c>
      <c r="Y53" s="50"/>
    </row>
    <row r="54" spans="1:25" ht="15" customHeight="1" thickBot="1" x14ac:dyDescent="0.35">
      <c r="A54" s="52" t="s">
        <v>66</v>
      </c>
      <c r="B54" s="40"/>
      <c r="C54" s="40"/>
      <c r="D54" s="40"/>
      <c r="E54" s="41" t="s">
        <v>26</v>
      </c>
      <c r="F54" s="42" t="str">
        <f t="shared" si="0"/>
        <v>Numerals And Signs: International Version</v>
      </c>
      <c r="G54" s="43">
        <v>167.12</v>
      </c>
      <c r="H54" s="44">
        <f t="shared" si="2"/>
        <v>0.2</v>
      </c>
      <c r="I54" s="43">
        <f t="shared" si="1"/>
        <v>133.696</v>
      </c>
      <c r="J54" s="95"/>
      <c r="K54" s="43">
        <f t="shared" si="3"/>
        <v>0</v>
      </c>
      <c r="L54" s="45" t="s">
        <v>1703</v>
      </c>
      <c r="M54" s="45" t="s">
        <v>1905</v>
      </c>
      <c r="N54" s="45" t="s">
        <v>1743</v>
      </c>
      <c r="O54" s="45" t="s">
        <v>1789</v>
      </c>
      <c r="P54" s="45">
        <v>0.62</v>
      </c>
      <c r="Q54" s="46" t="s">
        <v>1688</v>
      </c>
      <c r="R54" s="47" t="s">
        <v>1906</v>
      </c>
      <c r="S54" s="46" t="s">
        <v>1907</v>
      </c>
      <c r="T54" s="48" t="s">
        <v>1908</v>
      </c>
      <c r="U54" s="49" t="s">
        <v>1909</v>
      </c>
      <c r="V54" s="50" t="s">
        <v>26</v>
      </c>
      <c r="W54" s="51" t="s">
        <v>1876</v>
      </c>
      <c r="X54" s="46" t="s">
        <v>1910</v>
      </c>
      <c r="Y54" s="50"/>
    </row>
    <row r="55" spans="1:25" ht="15" customHeight="1" thickBot="1" x14ac:dyDescent="0.35">
      <c r="A55" s="52" t="s">
        <v>67</v>
      </c>
      <c r="B55" s="40"/>
      <c r="C55" s="40"/>
      <c r="D55" s="40"/>
      <c r="E55" s="41" t="s">
        <v>26</v>
      </c>
      <c r="F55" s="42" t="str">
        <f t="shared" si="0"/>
        <v>Numerals And Signs: US Version</v>
      </c>
      <c r="G55" s="43">
        <v>167.12</v>
      </c>
      <c r="H55" s="44">
        <f t="shared" si="2"/>
        <v>0.2</v>
      </c>
      <c r="I55" s="43">
        <f t="shared" si="1"/>
        <v>133.696</v>
      </c>
      <c r="J55" s="95"/>
      <c r="K55" s="43">
        <f t="shared" si="3"/>
        <v>0</v>
      </c>
      <c r="L55" s="45" t="s">
        <v>1703</v>
      </c>
      <c r="M55" s="45" t="s">
        <v>1911</v>
      </c>
      <c r="N55" s="45" t="s">
        <v>1763</v>
      </c>
      <c r="O55" s="45" t="s">
        <v>1812</v>
      </c>
      <c r="P55" s="45">
        <v>0.62</v>
      </c>
      <c r="Q55" s="46" t="s">
        <v>1688</v>
      </c>
      <c r="R55" s="47" t="s">
        <v>1912</v>
      </c>
      <c r="S55" s="46" t="s">
        <v>1913</v>
      </c>
      <c r="T55" s="48" t="s">
        <v>1908</v>
      </c>
      <c r="U55" s="49" t="s">
        <v>1909</v>
      </c>
      <c r="V55" s="50" t="s">
        <v>26</v>
      </c>
      <c r="W55" s="51" t="s">
        <v>1876</v>
      </c>
      <c r="X55" s="46" t="s">
        <v>1914</v>
      </c>
      <c r="Y55" s="50" t="s">
        <v>26</v>
      </c>
    </row>
    <row r="56" spans="1:25" ht="15" customHeight="1" thickBot="1" x14ac:dyDescent="0.35">
      <c r="A56" s="52" t="s">
        <v>68</v>
      </c>
      <c r="B56" s="40"/>
      <c r="C56" s="40"/>
      <c r="D56" s="40"/>
      <c r="E56" s="41" t="s">
        <v>26</v>
      </c>
      <c r="F56" s="42" t="str">
        <f t="shared" si="0"/>
        <v>Sandpaper Numerals: US Version</v>
      </c>
      <c r="G56" s="43">
        <v>29.33</v>
      </c>
      <c r="H56" s="44">
        <f t="shared" si="2"/>
        <v>0.2</v>
      </c>
      <c r="I56" s="43">
        <f t="shared" si="1"/>
        <v>23.463999999999999</v>
      </c>
      <c r="J56" s="95"/>
      <c r="K56" s="43">
        <f t="shared" si="3"/>
        <v>0</v>
      </c>
      <c r="L56" s="45" t="s">
        <v>1703</v>
      </c>
      <c r="M56" s="45" t="s">
        <v>1743</v>
      </c>
      <c r="N56" s="45" t="s">
        <v>1756</v>
      </c>
      <c r="O56" s="45" t="s">
        <v>1915</v>
      </c>
      <c r="P56" s="45">
        <v>0.31</v>
      </c>
      <c r="Q56" s="46" t="s">
        <v>1688</v>
      </c>
      <c r="R56" s="47" t="s">
        <v>1916</v>
      </c>
      <c r="S56" s="46" t="s">
        <v>1917</v>
      </c>
      <c r="T56" s="48" t="s">
        <v>1918</v>
      </c>
      <c r="U56" s="49" t="s">
        <v>1919</v>
      </c>
      <c r="V56" s="50" t="s">
        <v>26</v>
      </c>
      <c r="W56" s="51" t="s">
        <v>1876</v>
      </c>
      <c r="X56" s="46" t="s">
        <v>1920</v>
      </c>
      <c r="Y56" s="50" t="s">
        <v>26</v>
      </c>
    </row>
    <row r="57" spans="1:25" ht="15" customHeight="1" thickBot="1" x14ac:dyDescent="0.35">
      <c r="A57" s="52" t="s">
        <v>69</v>
      </c>
      <c r="B57" s="40"/>
      <c r="C57" s="40">
        <v>1</v>
      </c>
      <c r="D57" s="40"/>
      <c r="E57" s="41" t="s">
        <v>26</v>
      </c>
      <c r="F57" s="42" t="str">
        <f t="shared" si="0"/>
        <v>Sandpaper Numerals: International Version</v>
      </c>
      <c r="G57" s="43">
        <v>29.33</v>
      </c>
      <c r="H57" s="44">
        <f t="shared" si="2"/>
        <v>0.2</v>
      </c>
      <c r="I57" s="43">
        <f t="shared" si="1"/>
        <v>23.463999999999999</v>
      </c>
      <c r="J57" s="95"/>
      <c r="K57" s="43">
        <f t="shared" si="3"/>
        <v>0</v>
      </c>
      <c r="L57" s="45" t="s">
        <v>1921</v>
      </c>
      <c r="M57" s="45" t="s">
        <v>1743</v>
      </c>
      <c r="N57" s="45" t="s">
        <v>1757</v>
      </c>
      <c r="O57" s="45" t="s">
        <v>1922</v>
      </c>
      <c r="P57" s="45">
        <v>0.316</v>
      </c>
      <c r="Q57" s="46" t="s">
        <v>1688</v>
      </c>
      <c r="R57" s="47" t="s">
        <v>1923</v>
      </c>
      <c r="S57" s="46" t="s">
        <v>1924</v>
      </c>
      <c r="T57" s="48" t="s">
        <v>1918</v>
      </c>
      <c r="U57" s="49" t="s">
        <v>1919</v>
      </c>
      <c r="V57" s="50" t="s">
        <v>26</v>
      </c>
      <c r="W57" s="51" t="s">
        <v>1876</v>
      </c>
      <c r="X57" s="46" t="s">
        <v>1925</v>
      </c>
      <c r="Y57" s="50" t="s">
        <v>26</v>
      </c>
    </row>
    <row r="58" spans="1:25" ht="15" customHeight="1" thickBot="1" x14ac:dyDescent="0.35">
      <c r="A58" s="52" t="s">
        <v>70</v>
      </c>
      <c r="B58" s="40"/>
      <c r="C58" s="40"/>
      <c r="D58" s="40"/>
      <c r="E58" s="41" t="s">
        <v>26</v>
      </c>
      <c r="F58" s="42" t="str">
        <f t="shared" si="0"/>
        <v>Hollow Number Shapes Box</v>
      </c>
      <c r="G58" s="43">
        <v>24.43</v>
      </c>
      <c r="H58" s="44">
        <f t="shared" si="2"/>
        <v>0.2</v>
      </c>
      <c r="I58" s="43">
        <f t="shared" si="1"/>
        <v>19.544</v>
      </c>
      <c r="J58" s="95"/>
      <c r="K58" s="43">
        <f t="shared" si="3"/>
        <v>0</v>
      </c>
      <c r="L58" s="45" t="s">
        <v>1703</v>
      </c>
      <c r="M58" s="45" t="s">
        <v>1782</v>
      </c>
      <c r="N58" s="45" t="s">
        <v>1782</v>
      </c>
      <c r="O58" s="45" t="s">
        <v>1756</v>
      </c>
      <c r="P58" s="45">
        <v>0.3</v>
      </c>
      <c r="Q58" s="46" t="s">
        <v>1688</v>
      </c>
      <c r="R58" s="47" t="s">
        <v>1926</v>
      </c>
      <c r="S58" s="46" t="s">
        <v>1927</v>
      </c>
      <c r="T58" s="48" t="s">
        <v>26</v>
      </c>
      <c r="U58" s="49" t="s">
        <v>26</v>
      </c>
      <c r="V58" s="50" t="s">
        <v>26</v>
      </c>
      <c r="W58" s="51" t="s">
        <v>1928</v>
      </c>
      <c r="X58" s="46" t="s">
        <v>1929</v>
      </c>
      <c r="Y58" s="50" t="s">
        <v>26</v>
      </c>
    </row>
    <row r="59" spans="1:25" ht="15" customHeight="1" thickBot="1" x14ac:dyDescent="0.35">
      <c r="A59" s="52" t="s">
        <v>71</v>
      </c>
      <c r="B59" s="40"/>
      <c r="C59" s="40"/>
      <c r="D59" s="40"/>
      <c r="E59" s="41" t="s">
        <v>26</v>
      </c>
      <c r="F59" s="42" t="str">
        <f t="shared" si="0"/>
        <v>Hollow Number Shapes: US Version</v>
      </c>
      <c r="G59" s="43">
        <v>26.59</v>
      </c>
      <c r="H59" s="44">
        <f t="shared" si="2"/>
        <v>0.2</v>
      </c>
      <c r="I59" s="43">
        <f t="shared" si="1"/>
        <v>21.271999999999998</v>
      </c>
      <c r="J59" s="95"/>
      <c r="K59" s="43">
        <f t="shared" si="3"/>
        <v>0</v>
      </c>
      <c r="L59" s="45" t="s">
        <v>1703</v>
      </c>
      <c r="M59" s="45" t="s">
        <v>1782</v>
      </c>
      <c r="N59" s="45" t="s">
        <v>1893</v>
      </c>
      <c r="O59" s="45" t="s">
        <v>1789</v>
      </c>
      <c r="P59" s="45">
        <v>0.5</v>
      </c>
      <c r="Q59" s="46" t="s">
        <v>1688</v>
      </c>
      <c r="R59" s="47" t="s">
        <v>1930</v>
      </c>
      <c r="S59" s="46" t="s">
        <v>1931</v>
      </c>
      <c r="T59" s="48" t="s">
        <v>1932</v>
      </c>
      <c r="U59" s="49" t="s">
        <v>1933</v>
      </c>
      <c r="V59" s="50" t="s">
        <v>26</v>
      </c>
      <c r="W59" s="51" t="s">
        <v>1928</v>
      </c>
      <c r="X59" s="46" t="s">
        <v>1934</v>
      </c>
      <c r="Y59" s="50" t="s">
        <v>26</v>
      </c>
    </row>
    <row r="60" spans="1:25" ht="15" customHeight="1" thickBot="1" x14ac:dyDescent="0.35">
      <c r="A60" s="52" t="s">
        <v>72</v>
      </c>
      <c r="B60" s="40"/>
      <c r="C60" s="40"/>
      <c r="D60" s="40"/>
      <c r="E60" s="41" t="s">
        <v>26</v>
      </c>
      <c r="F60" s="42" t="str">
        <f t="shared" si="0"/>
        <v>Hollow Number Shapes: International Version</v>
      </c>
      <c r="G60" s="43">
        <v>26.59</v>
      </c>
      <c r="H60" s="44">
        <f t="shared" si="2"/>
        <v>0.2</v>
      </c>
      <c r="I60" s="43">
        <f t="shared" si="1"/>
        <v>21.271999999999998</v>
      </c>
      <c r="J60" s="95"/>
      <c r="K60" s="43">
        <f t="shared" si="3"/>
        <v>0</v>
      </c>
      <c r="L60" s="45" t="s">
        <v>1703</v>
      </c>
      <c r="M60" s="45" t="s">
        <v>1782</v>
      </c>
      <c r="N60" s="45" t="s">
        <v>1893</v>
      </c>
      <c r="O60" s="45" t="s">
        <v>1894</v>
      </c>
      <c r="P60" s="45">
        <v>0.4</v>
      </c>
      <c r="Q60" s="46" t="s">
        <v>1688</v>
      </c>
      <c r="R60" s="47" t="s">
        <v>1935</v>
      </c>
      <c r="S60" s="46" t="s">
        <v>1936</v>
      </c>
      <c r="T60" s="48" t="s">
        <v>1932</v>
      </c>
      <c r="U60" s="49" t="s">
        <v>1933</v>
      </c>
      <c r="V60" s="50" t="s">
        <v>26</v>
      </c>
      <c r="W60" s="51" t="s">
        <v>1876</v>
      </c>
      <c r="X60" s="46" t="s">
        <v>1937</v>
      </c>
      <c r="Y60" s="50" t="s">
        <v>26</v>
      </c>
    </row>
    <row r="61" spans="1:25" ht="15" customHeight="1" thickBot="1" x14ac:dyDescent="0.35">
      <c r="A61" s="52" t="s">
        <v>73</v>
      </c>
      <c r="B61" s="40"/>
      <c r="C61" s="40">
        <v>1</v>
      </c>
      <c r="D61" s="40"/>
      <c r="E61" s="41" t="s">
        <v>26</v>
      </c>
      <c r="F61" s="42" t="str">
        <f t="shared" si="0"/>
        <v>Sandpaper Numerals Box</v>
      </c>
      <c r="G61" s="43">
        <v>20.87</v>
      </c>
      <c r="H61" s="44">
        <f t="shared" si="2"/>
        <v>0.2</v>
      </c>
      <c r="I61" s="43">
        <f t="shared" si="1"/>
        <v>16.696000000000002</v>
      </c>
      <c r="J61" s="95"/>
      <c r="K61" s="43">
        <f t="shared" si="3"/>
        <v>0</v>
      </c>
      <c r="L61" s="45" t="s">
        <v>1921</v>
      </c>
      <c r="M61" s="45" t="s">
        <v>1782</v>
      </c>
      <c r="N61" s="45" t="s">
        <v>1893</v>
      </c>
      <c r="O61" s="45" t="s">
        <v>1812</v>
      </c>
      <c r="P61" s="45">
        <v>0.15</v>
      </c>
      <c r="Q61" s="46" t="s">
        <v>1688</v>
      </c>
      <c r="R61" s="47" t="s">
        <v>1938</v>
      </c>
      <c r="S61" s="46" t="s">
        <v>1939</v>
      </c>
      <c r="T61" s="48" t="s">
        <v>1940</v>
      </c>
      <c r="U61" s="49" t="s">
        <v>1941</v>
      </c>
      <c r="V61" s="50" t="s">
        <v>26</v>
      </c>
      <c r="W61" s="51" t="s">
        <v>1876</v>
      </c>
      <c r="X61" s="46" t="s">
        <v>1942</v>
      </c>
      <c r="Y61" s="50" t="s">
        <v>26</v>
      </c>
    </row>
    <row r="62" spans="1:25" ht="15" customHeight="1" thickBot="1" x14ac:dyDescent="0.35">
      <c r="A62" s="52" t="s">
        <v>74</v>
      </c>
      <c r="B62" s="40"/>
      <c r="C62" s="40">
        <v>1</v>
      </c>
      <c r="D62" s="40"/>
      <c r="E62" s="41" t="s">
        <v>26</v>
      </c>
      <c r="F62" s="42" t="str">
        <f t="shared" si="0"/>
        <v>Teen Boards: US Version</v>
      </c>
      <c r="G62" s="43">
        <v>91.83</v>
      </c>
      <c r="H62" s="44">
        <f t="shared" si="2"/>
        <v>0.2</v>
      </c>
      <c r="I62" s="43">
        <f t="shared" si="1"/>
        <v>73.463999999999999</v>
      </c>
      <c r="J62" s="95"/>
      <c r="K62" s="43">
        <f t="shared" si="3"/>
        <v>0</v>
      </c>
      <c r="L62" s="45" t="s">
        <v>1703</v>
      </c>
      <c r="M62" s="45" t="s">
        <v>1943</v>
      </c>
      <c r="N62" s="45" t="s">
        <v>1944</v>
      </c>
      <c r="O62" s="45" t="s">
        <v>1789</v>
      </c>
      <c r="P62" s="45">
        <v>1.1000000000000001</v>
      </c>
      <c r="Q62" s="46" t="s">
        <v>1688</v>
      </c>
      <c r="R62" s="47" t="s">
        <v>1945</v>
      </c>
      <c r="S62" s="46" t="s">
        <v>1946</v>
      </c>
      <c r="T62" s="48" t="s">
        <v>1947</v>
      </c>
      <c r="U62" s="49" t="s">
        <v>1948</v>
      </c>
      <c r="V62" s="50" t="s">
        <v>26</v>
      </c>
      <c r="W62" s="51" t="s">
        <v>1876</v>
      </c>
      <c r="X62" s="46" t="s">
        <v>1949</v>
      </c>
      <c r="Y62" s="50" t="s">
        <v>26</v>
      </c>
    </row>
    <row r="63" spans="1:25" ht="15" customHeight="1" thickBot="1" x14ac:dyDescent="0.35">
      <c r="A63" s="52" t="s">
        <v>75</v>
      </c>
      <c r="B63" s="40"/>
      <c r="C63" s="40">
        <v>1</v>
      </c>
      <c r="D63" s="40"/>
      <c r="E63" s="41" t="s">
        <v>26</v>
      </c>
      <c r="F63" s="42" t="str">
        <f t="shared" si="0"/>
        <v>Teen Boards: International Version</v>
      </c>
      <c r="G63" s="43">
        <v>89.29</v>
      </c>
      <c r="H63" s="44">
        <f t="shared" si="2"/>
        <v>0.2</v>
      </c>
      <c r="I63" s="43">
        <f t="shared" si="1"/>
        <v>71.432000000000002</v>
      </c>
      <c r="J63" s="95"/>
      <c r="K63" s="43">
        <f t="shared" si="3"/>
        <v>0</v>
      </c>
      <c r="L63" s="45" t="s">
        <v>1703</v>
      </c>
      <c r="M63" s="45" t="s">
        <v>1943</v>
      </c>
      <c r="N63" s="45" t="s">
        <v>1944</v>
      </c>
      <c r="O63" s="45" t="s">
        <v>1789</v>
      </c>
      <c r="P63" s="45">
        <v>1.04</v>
      </c>
      <c r="Q63" s="46" t="s">
        <v>1688</v>
      </c>
      <c r="R63" s="47" t="s">
        <v>1950</v>
      </c>
      <c r="S63" s="46" t="s">
        <v>1951</v>
      </c>
      <c r="T63" s="48" t="s">
        <v>1947</v>
      </c>
      <c r="U63" s="49" t="s">
        <v>1952</v>
      </c>
      <c r="V63" s="50" t="s">
        <v>26</v>
      </c>
      <c r="W63" s="51" t="s">
        <v>1876</v>
      </c>
      <c r="X63" s="46" t="s">
        <v>1953</v>
      </c>
      <c r="Y63" s="50" t="s">
        <v>26</v>
      </c>
    </row>
    <row r="64" spans="1:25" ht="15" customHeight="1" thickBot="1" x14ac:dyDescent="0.35">
      <c r="A64" s="52" t="s">
        <v>76</v>
      </c>
      <c r="B64" s="40"/>
      <c r="C64" s="40">
        <v>1</v>
      </c>
      <c r="D64" s="40"/>
      <c r="E64" s="41" t="s">
        <v>26</v>
      </c>
      <c r="F64" s="42" t="str">
        <f t="shared" si="0"/>
        <v>Teen Bead Box: Individual Beads (Glass)</v>
      </c>
      <c r="G64" s="43">
        <v>31.91</v>
      </c>
      <c r="H64" s="44">
        <f t="shared" si="2"/>
        <v>0.2</v>
      </c>
      <c r="I64" s="43">
        <f t="shared" si="1"/>
        <v>25.527999999999999</v>
      </c>
      <c r="J64" s="95"/>
      <c r="K64" s="43">
        <f t="shared" si="3"/>
        <v>0</v>
      </c>
      <c r="L64" s="45" t="s">
        <v>1703</v>
      </c>
      <c r="M64" s="45" t="s">
        <v>1743</v>
      </c>
      <c r="N64" s="45" t="s">
        <v>1757</v>
      </c>
      <c r="O64" s="45" t="s">
        <v>1915</v>
      </c>
      <c r="P64" s="45">
        <v>0.25</v>
      </c>
      <c r="Q64" s="46" t="s">
        <v>1688</v>
      </c>
      <c r="R64" s="47" t="s">
        <v>1954</v>
      </c>
      <c r="S64" s="46" t="s">
        <v>1955</v>
      </c>
      <c r="T64" s="48" t="s">
        <v>1956</v>
      </c>
      <c r="U64" s="49" t="s">
        <v>1957</v>
      </c>
      <c r="V64" s="50" t="s">
        <v>26</v>
      </c>
      <c r="W64" s="51" t="s">
        <v>1876</v>
      </c>
      <c r="X64" s="46" t="s">
        <v>1958</v>
      </c>
      <c r="Y64" s="50" t="s">
        <v>26</v>
      </c>
    </row>
    <row r="65" spans="1:25" ht="15" customHeight="1" thickBot="1" x14ac:dyDescent="0.35">
      <c r="A65" s="52" t="s">
        <v>77</v>
      </c>
      <c r="B65" s="40"/>
      <c r="C65" s="40">
        <v>1</v>
      </c>
      <c r="D65" s="40"/>
      <c r="E65" s="41" t="s">
        <v>26</v>
      </c>
      <c r="F65" s="42" t="str">
        <f t="shared" si="0"/>
        <v>Teen Bead Box: Individual Beads (Nylon)</v>
      </c>
      <c r="G65" s="43">
        <v>24.78</v>
      </c>
      <c r="H65" s="44">
        <f t="shared" si="2"/>
        <v>0.2</v>
      </c>
      <c r="I65" s="43">
        <f t="shared" si="1"/>
        <v>19.824000000000002</v>
      </c>
      <c r="J65" s="95"/>
      <c r="K65" s="43">
        <f t="shared" si="3"/>
        <v>0</v>
      </c>
      <c r="L65" s="45" t="s">
        <v>1959</v>
      </c>
      <c r="M65" s="45" t="s">
        <v>1743</v>
      </c>
      <c r="N65" s="45" t="s">
        <v>1757</v>
      </c>
      <c r="O65" s="45" t="s">
        <v>1915</v>
      </c>
      <c r="P65" s="45">
        <v>0.18</v>
      </c>
      <c r="Q65" s="46" t="s">
        <v>1688</v>
      </c>
      <c r="R65" s="47" t="s">
        <v>1960</v>
      </c>
      <c r="S65" s="46" t="s">
        <v>1961</v>
      </c>
      <c r="T65" s="48" t="s">
        <v>1956</v>
      </c>
      <c r="U65" s="49" t="s">
        <v>1957</v>
      </c>
      <c r="V65" s="50" t="s">
        <v>26</v>
      </c>
      <c r="W65" s="51" t="s">
        <v>1876</v>
      </c>
      <c r="X65" s="46" t="s">
        <v>1962</v>
      </c>
      <c r="Y65" s="50" t="s">
        <v>26</v>
      </c>
    </row>
    <row r="66" spans="1:25" ht="15" customHeight="1" thickBot="1" x14ac:dyDescent="0.35">
      <c r="A66" s="52" t="s">
        <v>78</v>
      </c>
      <c r="B66" s="40"/>
      <c r="C66" s="40">
        <v>1</v>
      </c>
      <c r="D66" s="40"/>
      <c r="E66" s="41" t="s">
        <v>26</v>
      </c>
      <c r="F66" s="42" t="str">
        <f t="shared" si="0"/>
        <v>Tens Boards: US Version</v>
      </c>
      <c r="G66" s="43">
        <v>91.26</v>
      </c>
      <c r="H66" s="44">
        <f t="shared" si="2"/>
        <v>0.2</v>
      </c>
      <c r="I66" s="43">
        <f t="shared" si="1"/>
        <v>73.00800000000001</v>
      </c>
      <c r="J66" s="95"/>
      <c r="K66" s="43">
        <f t="shared" si="3"/>
        <v>0</v>
      </c>
      <c r="L66" s="45" t="s">
        <v>1703</v>
      </c>
      <c r="M66" s="45" t="s">
        <v>1943</v>
      </c>
      <c r="N66" s="45" t="s">
        <v>1944</v>
      </c>
      <c r="O66" s="45" t="s">
        <v>1894</v>
      </c>
      <c r="P66" s="45">
        <v>1.2</v>
      </c>
      <c r="Q66" s="46" t="s">
        <v>1688</v>
      </c>
      <c r="R66" s="47" t="s">
        <v>1963</v>
      </c>
      <c r="S66" s="46" t="s">
        <v>1964</v>
      </c>
      <c r="T66" s="48" t="s">
        <v>1965</v>
      </c>
      <c r="U66" s="49" t="s">
        <v>1966</v>
      </c>
      <c r="V66" s="50" t="s">
        <v>26</v>
      </c>
      <c r="W66" s="51" t="s">
        <v>1876</v>
      </c>
      <c r="X66" s="46" t="s">
        <v>1967</v>
      </c>
      <c r="Y66" s="50" t="s">
        <v>26</v>
      </c>
    </row>
    <row r="67" spans="1:25" ht="15" customHeight="1" thickBot="1" x14ac:dyDescent="0.35">
      <c r="A67" s="52" t="s">
        <v>79</v>
      </c>
      <c r="B67" s="40"/>
      <c r="C67" s="40">
        <v>1</v>
      </c>
      <c r="D67" s="40"/>
      <c r="E67" s="41" t="s">
        <v>26</v>
      </c>
      <c r="F67" s="42" t="str">
        <f t="shared" si="0"/>
        <v>Tens Boards: International Version</v>
      </c>
      <c r="G67" s="43">
        <v>88.73</v>
      </c>
      <c r="H67" s="44">
        <f t="shared" si="2"/>
        <v>0.2</v>
      </c>
      <c r="I67" s="43">
        <f t="shared" si="1"/>
        <v>70.984000000000009</v>
      </c>
      <c r="J67" s="95"/>
      <c r="K67" s="43">
        <f t="shared" si="3"/>
        <v>0</v>
      </c>
      <c r="L67" s="45" t="s">
        <v>1703</v>
      </c>
      <c r="M67" s="45" t="s">
        <v>1943</v>
      </c>
      <c r="N67" s="45" t="s">
        <v>1944</v>
      </c>
      <c r="O67" s="45" t="s">
        <v>1789</v>
      </c>
      <c r="P67" s="45">
        <v>1.3</v>
      </c>
      <c r="Q67" s="46" t="s">
        <v>1688</v>
      </c>
      <c r="R67" s="47" t="s">
        <v>1968</v>
      </c>
      <c r="S67" s="46" t="s">
        <v>1969</v>
      </c>
      <c r="T67" s="48" t="s">
        <v>1965</v>
      </c>
      <c r="U67" s="49" t="s">
        <v>1966</v>
      </c>
      <c r="V67" s="50" t="s">
        <v>26</v>
      </c>
      <c r="W67" s="51" t="s">
        <v>1876</v>
      </c>
      <c r="X67" s="46" t="s">
        <v>1970</v>
      </c>
      <c r="Y67" s="50" t="s">
        <v>26</v>
      </c>
    </row>
    <row r="68" spans="1:25" ht="15" customHeight="1" thickBot="1" x14ac:dyDescent="0.35">
      <c r="A68" s="52" t="s">
        <v>80</v>
      </c>
      <c r="B68" s="40"/>
      <c r="C68" s="40">
        <v>1</v>
      </c>
      <c r="D68" s="40"/>
      <c r="E68" s="41" t="s">
        <v>26</v>
      </c>
      <c r="F68" s="42" t="str">
        <f t="shared" si="0"/>
        <v>Tens Bead Box: Individual Beads (Glass)</v>
      </c>
      <c r="G68" s="43">
        <v>143.16</v>
      </c>
      <c r="H68" s="44">
        <f t="shared" si="2"/>
        <v>0.2</v>
      </c>
      <c r="I68" s="43">
        <f t="shared" si="1"/>
        <v>114.52799999999999</v>
      </c>
      <c r="J68" s="95"/>
      <c r="K68" s="43">
        <f t="shared" si="3"/>
        <v>0</v>
      </c>
      <c r="L68" s="45" t="s">
        <v>1703</v>
      </c>
      <c r="M68" s="45" t="s">
        <v>1743</v>
      </c>
      <c r="N68" s="45" t="s">
        <v>1756</v>
      </c>
      <c r="O68" s="45" t="s">
        <v>1915</v>
      </c>
      <c r="P68" s="45">
        <v>0.22</v>
      </c>
      <c r="Q68" s="46" t="s">
        <v>1688</v>
      </c>
      <c r="R68" s="47" t="s">
        <v>1971</v>
      </c>
      <c r="S68" s="46" t="s">
        <v>1972</v>
      </c>
      <c r="T68" s="48" t="s">
        <v>1973</v>
      </c>
      <c r="U68" s="49" t="s">
        <v>1974</v>
      </c>
      <c r="V68" s="50" t="s">
        <v>26</v>
      </c>
      <c r="W68" s="51" t="s">
        <v>1876</v>
      </c>
      <c r="X68" s="46" t="s">
        <v>1975</v>
      </c>
      <c r="Y68" s="50" t="s">
        <v>26</v>
      </c>
    </row>
    <row r="69" spans="1:25" ht="15" customHeight="1" thickBot="1" x14ac:dyDescent="0.35">
      <c r="A69" s="52" t="s">
        <v>81</v>
      </c>
      <c r="B69" s="40"/>
      <c r="C69" s="40">
        <v>1</v>
      </c>
      <c r="D69" s="40"/>
      <c r="E69" s="41" t="s">
        <v>26</v>
      </c>
      <c r="F69" s="42" t="str">
        <f t="shared" si="0"/>
        <v>Tens Bead Box: Individual Beads (Nylon)</v>
      </c>
      <c r="G69" s="43">
        <v>70.98</v>
      </c>
      <c r="H69" s="44">
        <f t="shared" si="2"/>
        <v>0.2</v>
      </c>
      <c r="I69" s="43">
        <f t="shared" si="1"/>
        <v>56.784000000000006</v>
      </c>
      <c r="J69" s="95"/>
      <c r="K69" s="43">
        <f t="shared" si="3"/>
        <v>0</v>
      </c>
      <c r="L69" s="45" t="s">
        <v>1703</v>
      </c>
      <c r="M69" s="45" t="s">
        <v>1743</v>
      </c>
      <c r="N69" s="45" t="s">
        <v>1757</v>
      </c>
      <c r="O69" s="45" t="s">
        <v>1915</v>
      </c>
      <c r="P69" s="45">
        <v>0.19</v>
      </c>
      <c r="Q69" s="46" t="s">
        <v>1688</v>
      </c>
      <c r="R69" s="47" t="s">
        <v>1976</v>
      </c>
      <c r="S69" s="46" t="s">
        <v>1977</v>
      </c>
      <c r="T69" s="48" t="s">
        <v>1973</v>
      </c>
      <c r="U69" s="49" t="s">
        <v>1978</v>
      </c>
      <c r="V69" s="50" t="s">
        <v>26</v>
      </c>
      <c r="W69" s="51" t="s">
        <v>1876</v>
      </c>
      <c r="X69" s="46" t="s">
        <v>1979</v>
      </c>
      <c r="Y69" s="50" t="s">
        <v>26</v>
      </c>
    </row>
    <row r="70" spans="1:25" ht="15" customHeight="1" thickBot="1" x14ac:dyDescent="0.35">
      <c r="A70" s="52" t="s">
        <v>82</v>
      </c>
      <c r="B70" s="40"/>
      <c r="C70" s="40">
        <v>1</v>
      </c>
      <c r="D70" s="40"/>
      <c r="E70" s="41" t="s">
        <v>26</v>
      </c>
      <c r="F70" s="42" t="str">
        <f t="shared" si="0"/>
        <v>Spindle Box: US Version</v>
      </c>
      <c r="G70" s="43">
        <v>150.38999999999999</v>
      </c>
      <c r="H70" s="44">
        <f t="shared" si="2"/>
        <v>0.2</v>
      </c>
      <c r="I70" s="43">
        <f t="shared" si="1"/>
        <v>120.31199999999998</v>
      </c>
      <c r="J70" s="95"/>
      <c r="K70" s="43">
        <f t="shared" si="3"/>
        <v>0</v>
      </c>
      <c r="L70" s="45" t="s">
        <v>1703</v>
      </c>
      <c r="M70" s="45" t="s">
        <v>1980</v>
      </c>
      <c r="N70" s="45" t="s">
        <v>1981</v>
      </c>
      <c r="O70" s="45" t="s">
        <v>1782</v>
      </c>
      <c r="P70" s="45">
        <v>1.3</v>
      </c>
      <c r="Q70" s="46" t="s">
        <v>1688</v>
      </c>
      <c r="R70" s="47" t="s">
        <v>1982</v>
      </c>
      <c r="S70" s="46" t="s">
        <v>1983</v>
      </c>
      <c r="T70" s="48" t="s">
        <v>1984</v>
      </c>
      <c r="U70" s="49" t="s">
        <v>1985</v>
      </c>
      <c r="V70" s="50" t="s">
        <v>26</v>
      </c>
      <c r="W70" s="51" t="s">
        <v>1876</v>
      </c>
      <c r="X70" s="46" t="s">
        <v>1986</v>
      </c>
      <c r="Y70" s="50" t="s">
        <v>26</v>
      </c>
    </row>
    <row r="71" spans="1:25" ht="15" customHeight="1" thickBot="1" x14ac:dyDescent="0.35">
      <c r="A71" s="52" t="s">
        <v>83</v>
      </c>
      <c r="B71" s="40"/>
      <c r="C71" s="40">
        <v>1</v>
      </c>
      <c r="D71" s="40"/>
      <c r="E71" s="41" t="s">
        <v>26</v>
      </c>
      <c r="F71" s="42" t="str">
        <f t="shared" si="0"/>
        <v>Spindles: Set Of 10</v>
      </c>
      <c r="G71" s="43">
        <v>25.05</v>
      </c>
      <c r="H71" s="44">
        <f t="shared" si="2"/>
        <v>0.2</v>
      </c>
      <c r="I71" s="43">
        <f t="shared" si="1"/>
        <v>20.04</v>
      </c>
      <c r="J71" s="95"/>
      <c r="K71" s="43">
        <f t="shared" si="3"/>
        <v>0</v>
      </c>
      <c r="L71" s="45" t="s">
        <v>1703</v>
      </c>
      <c r="M71" s="45" t="s">
        <v>1781</v>
      </c>
      <c r="N71" s="45" t="s">
        <v>1944</v>
      </c>
      <c r="O71" s="45" t="s">
        <v>1744</v>
      </c>
      <c r="P71" s="45">
        <v>0.08</v>
      </c>
      <c r="Q71" s="46" t="s">
        <v>1688</v>
      </c>
      <c r="R71" s="47" t="s">
        <v>1987</v>
      </c>
      <c r="S71" s="46" t="s">
        <v>1988</v>
      </c>
      <c r="T71" s="48" t="s">
        <v>26</v>
      </c>
      <c r="U71" s="49" t="s">
        <v>26</v>
      </c>
      <c r="V71" s="50" t="s">
        <v>26</v>
      </c>
      <c r="W71" s="51" t="s">
        <v>1876</v>
      </c>
      <c r="X71" s="46" t="s">
        <v>1989</v>
      </c>
      <c r="Y71" s="50" t="s">
        <v>26</v>
      </c>
    </row>
    <row r="72" spans="1:25" ht="15" customHeight="1" thickBot="1" x14ac:dyDescent="0.35">
      <c r="A72" s="52" t="s">
        <v>84</v>
      </c>
      <c r="B72" s="40"/>
      <c r="C72" s="40">
        <v>1</v>
      </c>
      <c r="D72" s="40"/>
      <c r="E72" s="41" t="s">
        <v>26</v>
      </c>
      <c r="F72" s="42" t="str">
        <f t="shared" si="0"/>
        <v>Spindle Box: International Version</v>
      </c>
      <c r="G72" s="43">
        <v>146.21</v>
      </c>
      <c r="H72" s="44">
        <f t="shared" si="2"/>
        <v>0.2</v>
      </c>
      <c r="I72" s="43">
        <f t="shared" si="1"/>
        <v>116.968</v>
      </c>
      <c r="J72" s="95"/>
      <c r="K72" s="43">
        <f t="shared" si="3"/>
        <v>0</v>
      </c>
      <c r="L72" s="45" t="s">
        <v>1703</v>
      </c>
      <c r="M72" s="45" t="s">
        <v>1980</v>
      </c>
      <c r="N72" s="45" t="s">
        <v>1990</v>
      </c>
      <c r="O72" s="45" t="s">
        <v>1782</v>
      </c>
      <c r="P72" s="45">
        <v>1.33</v>
      </c>
      <c r="Q72" s="46" t="s">
        <v>1688</v>
      </c>
      <c r="R72" s="47" t="s">
        <v>1991</v>
      </c>
      <c r="S72" s="46" t="s">
        <v>1992</v>
      </c>
      <c r="T72" s="48" t="s">
        <v>1984</v>
      </c>
      <c r="U72" s="49" t="s">
        <v>1985</v>
      </c>
      <c r="V72" s="50" t="s">
        <v>26</v>
      </c>
      <c r="W72" s="51" t="s">
        <v>1876</v>
      </c>
      <c r="X72" s="46" t="s">
        <v>1993</v>
      </c>
      <c r="Y72" s="50" t="s">
        <v>26</v>
      </c>
    </row>
    <row r="73" spans="1:25" ht="15" customHeight="1" thickBot="1" x14ac:dyDescent="0.35">
      <c r="A73" s="52" t="s">
        <v>85</v>
      </c>
      <c r="B73" s="40"/>
      <c r="C73" s="40">
        <v>1</v>
      </c>
      <c r="D73" s="40"/>
      <c r="E73" s="41" t="s">
        <v>26</v>
      </c>
      <c r="F73" s="42" t="str">
        <f t="shared" si="0"/>
        <v>Loose Spindles Box</v>
      </c>
      <c r="G73" s="43">
        <v>23.19</v>
      </c>
      <c r="H73" s="44">
        <f t="shared" si="2"/>
        <v>0.2</v>
      </c>
      <c r="I73" s="43">
        <f t="shared" si="1"/>
        <v>18.552</v>
      </c>
      <c r="J73" s="95"/>
      <c r="K73" s="43">
        <f t="shared" si="3"/>
        <v>0</v>
      </c>
      <c r="L73" s="45" t="s">
        <v>1703</v>
      </c>
      <c r="M73" s="45" t="s">
        <v>1981</v>
      </c>
      <c r="N73" s="45" t="s">
        <v>1756</v>
      </c>
      <c r="O73" s="45" t="s">
        <v>1812</v>
      </c>
      <c r="P73" s="45">
        <v>0.24</v>
      </c>
      <c r="Q73" s="46" t="s">
        <v>1688</v>
      </c>
      <c r="R73" s="47" t="s">
        <v>1994</v>
      </c>
      <c r="S73" s="46" t="s">
        <v>1995</v>
      </c>
      <c r="T73" s="48" t="s">
        <v>1996</v>
      </c>
      <c r="U73" s="49" t="s">
        <v>1997</v>
      </c>
      <c r="V73" s="50" t="s">
        <v>26</v>
      </c>
      <c r="W73" s="51" t="s">
        <v>1876</v>
      </c>
      <c r="X73" s="46" t="s">
        <v>1998</v>
      </c>
      <c r="Y73" s="50" t="s">
        <v>26</v>
      </c>
    </row>
    <row r="74" spans="1:25" ht="15" customHeight="1" thickBot="1" x14ac:dyDescent="0.35">
      <c r="A74" s="52" t="s">
        <v>86</v>
      </c>
      <c r="B74" s="40"/>
      <c r="C74" s="40">
        <v>1</v>
      </c>
      <c r="D74" s="40"/>
      <c r="E74" s="41" t="s">
        <v>26</v>
      </c>
      <c r="F74" s="42" t="str">
        <f t="shared" si="0"/>
        <v>Printed Numerals: US Version</v>
      </c>
      <c r="G74" s="43">
        <v>14.63</v>
      </c>
      <c r="H74" s="44">
        <f t="shared" si="2"/>
        <v>0.2</v>
      </c>
      <c r="I74" s="43">
        <f t="shared" si="1"/>
        <v>11.704000000000001</v>
      </c>
      <c r="J74" s="95"/>
      <c r="K74" s="43">
        <f t="shared" si="3"/>
        <v>0</v>
      </c>
      <c r="L74" s="45" t="s">
        <v>1703</v>
      </c>
      <c r="M74" s="45" t="s">
        <v>1756</v>
      </c>
      <c r="N74" s="45" t="s">
        <v>1812</v>
      </c>
      <c r="O74" s="45" t="s">
        <v>1915</v>
      </c>
      <c r="P74" s="45">
        <v>0.1</v>
      </c>
      <c r="Q74" s="46" t="s">
        <v>1688</v>
      </c>
      <c r="R74" s="47" t="s">
        <v>1999</v>
      </c>
      <c r="S74" s="46" t="s">
        <v>2000</v>
      </c>
      <c r="T74" s="48" t="s">
        <v>2001</v>
      </c>
      <c r="U74" s="49" t="s">
        <v>2002</v>
      </c>
      <c r="V74" s="50" t="s">
        <v>26</v>
      </c>
      <c r="W74" s="51" t="s">
        <v>1876</v>
      </c>
      <c r="X74" s="46" t="s">
        <v>2003</v>
      </c>
      <c r="Y74" s="50" t="s">
        <v>26</v>
      </c>
    </row>
    <row r="75" spans="1:25" ht="15" customHeight="1" thickBot="1" x14ac:dyDescent="0.35">
      <c r="A75" s="52" t="s">
        <v>87</v>
      </c>
      <c r="B75" s="40"/>
      <c r="C75" s="40">
        <v>1</v>
      </c>
      <c r="D75" s="40"/>
      <c r="E75" s="41" t="s">
        <v>26</v>
      </c>
      <c r="F75" s="42" t="str">
        <f t="shared" si="0"/>
        <v>Printed Numerals: International Version</v>
      </c>
      <c r="G75" s="43">
        <v>14.63</v>
      </c>
      <c r="H75" s="44">
        <f t="shared" si="2"/>
        <v>0.2</v>
      </c>
      <c r="I75" s="43">
        <f t="shared" si="1"/>
        <v>11.704000000000001</v>
      </c>
      <c r="J75" s="95"/>
      <c r="K75" s="43">
        <f t="shared" si="3"/>
        <v>0</v>
      </c>
      <c r="L75" s="45" t="s">
        <v>1703</v>
      </c>
      <c r="M75" s="45" t="s">
        <v>1756</v>
      </c>
      <c r="N75" s="45" t="s">
        <v>1812</v>
      </c>
      <c r="O75" s="45" t="s">
        <v>1687</v>
      </c>
      <c r="P75" s="45">
        <v>0.11</v>
      </c>
      <c r="Q75" s="46" t="s">
        <v>1688</v>
      </c>
      <c r="R75" s="47" t="s">
        <v>2004</v>
      </c>
      <c r="S75" s="46" t="s">
        <v>2005</v>
      </c>
      <c r="T75" s="48" t="s">
        <v>2001</v>
      </c>
      <c r="U75" s="49" t="s">
        <v>2002</v>
      </c>
      <c r="V75" s="50" t="s">
        <v>26</v>
      </c>
      <c r="W75" s="51" t="s">
        <v>1876</v>
      </c>
      <c r="X75" s="46" t="s">
        <v>2006</v>
      </c>
      <c r="Y75" s="50" t="s">
        <v>26</v>
      </c>
    </row>
    <row r="76" spans="1:25" ht="15" customHeight="1" thickBot="1" x14ac:dyDescent="0.35">
      <c r="A76" s="52" t="s">
        <v>88</v>
      </c>
      <c r="B76" s="40"/>
      <c r="C76" s="40">
        <v>1</v>
      </c>
      <c r="D76" s="40"/>
      <c r="E76" s="41" t="s">
        <v>26</v>
      </c>
      <c r="F76" s="42" t="str">
        <f t="shared" si="0"/>
        <v>Cut-Out Numerals / Printed Numerals Box</v>
      </c>
      <c r="G76" s="43">
        <v>18.57</v>
      </c>
      <c r="H76" s="44">
        <f t="shared" si="2"/>
        <v>0.2</v>
      </c>
      <c r="I76" s="43">
        <f t="shared" si="1"/>
        <v>14.856</v>
      </c>
      <c r="J76" s="95"/>
      <c r="K76" s="43">
        <f t="shared" si="3"/>
        <v>0</v>
      </c>
      <c r="L76" s="45" t="s">
        <v>1703</v>
      </c>
      <c r="M76" s="45" t="s">
        <v>1782</v>
      </c>
      <c r="N76" s="45" t="s">
        <v>1812</v>
      </c>
      <c r="O76" s="45" t="s">
        <v>1789</v>
      </c>
      <c r="P76" s="45">
        <v>0.1</v>
      </c>
      <c r="Q76" s="46" t="s">
        <v>1688</v>
      </c>
      <c r="R76" s="47" t="s">
        <v>2007</v>
      </c>
      <c r="S76" s="46" t="s">
        <v>2008</v>
      </c>
      <c r="T76" s="48" t="s">
        <v>26</v>
      </c>
      <c r="U76" s="49" t="s">
        <v>26</v>
      </c>
      <c r="V76" s="50" t="s">
        <v>26</v>
      </c>
      <c r="W76" s="51" t="s">
        <v>1876</v>
      </c>
      <c r="X76" s="46" t="s">
        <v>2009</v>
      </c>
      <c r="Y76" s="50" t="s">
        <v>26</v>
      </c>
    </row>
    <row r="77" spans="1:25" ht="15" customHeight="1" thickBot="1" x14ac:dyDescent="0.35">
      <c r="A77" s="52" t="s">
        <v>89</v>
      </c>
      <c r="B77" s="40"/>
      <c r="C77" s="40">
        <v>1</v>
      </c>
      <c r="D77" s="40"/>
      <c r="E77" s="41" t="s">
        <v>26</v>
      </c>
      <c r="F77" s="42" t="str">
        <f t="shared" si="0"/>
        <v>Counters: Red (100)</v>
      </c>
      <c r="G77" s="43">
        <v>8.9700000000000006</v>
      </c>
      <c r="H77" s="44">
        <f t="shared" si="2"/>
        <v>0.2</v>
      </c>
      <c r="I77" s="43">
        <f t="shared" si="1"/>
        <v>7.1760000000000002</v>
      </c>
      <c r="J77" s="95"/>
      <c r="K77" s="43">
        <f t="shared" si="3"/>
        <v>0</v>
      </c>
      <c r="L77" s="45" t="s">
        <v>1703</v>
      </c>
      <c r="M77" s="45" t="s">
        <v>1757</v>
      </c>
      <c r="N77" s="45" t="s">
        <v>1812</v>
      </c>
      <c r="O77" s="45" t="s">
        <v>1744</v>
      </c>
      <c r="P77" s="45">
        <v>0.05</v>
      </c>
      <c r="Q77" s="46" t="s">
        <v>1688</v>
      </c>
      <c r="R77" s="47" t="s">
        <v>2010</v>
      </c>
      <c r="S77" s="46" t="s">
        <v>2011</v>
      </c>
      <c r="T77" s="48" t="s">
        <v>26</v>
      </c>
      <c r="U77" s="49" t="s">
        <v>26</v>
      </c>
      <c r="V77" s="50" t="s">
        <v>26</v>
      </c>
      <c r="W77" s="51" t="s">
        <v>1876</v>
      </c>
      <c r="X77" s="46" t="s">
        <v>2012</v>
      </c>
      <c r="Y77" s="50" t="s">
        <v>26</v>
      </c>
    </row>
    <row r="78" spans="1:25" ht="15" customHeight="1" thickBot="1" x14ac:dyDescent="0.35">
      <c r="A78" s="52" t="s">
        <v>90</v>
      </c>
      <c r="B78" s="40"/>
      <c r="C78" s="40">
        <v>1</v>
      </c>
      <c r="D78" s="40"/>
      <c r="E78" s="41" t="s">
        <v>26</v>
      </c>
      <c r="F78" s="42" t="str">
        <f t="shared" ref="F78:F141" si="4">HYPERLINK(S78,X78)</f>
        <v>Counters: Green (100)</v>
      </c>
      <c r="G78" s="43">
        <v>8.9700000000000006</v>
      </c>
      <c r="H78" s="44">
        <f t="shared" si="2"/>
        <v>0.2</v>
      </c>
      <c r="I78" s="43">
        <f t="shared" ref="I78:I141" si="5">G78-(G78*H78)</f>
        <v>7.1760000000000002</v>
      </c>
      <c r="J78" s="95"/>
      <c r="K78" s="43">
        <f t="shared" si="3"/>
        <v>0</v>
      </c>
      <c r="L78" s="45" t="s">
        <v>1703</v>
      </c>
      <c r="M78" s="45" t="s">
        <v>1757</v>
      </c>
      <c r="N78" s="45" t="s">
        <v>1812</v>
      </c>
      <c r="O78" s="45" t="s">
        <v>1744</v>
      </c>
      <c r="P78" s="45">
        <v>0.05</v>
      </c>
      <c r="Q78" s="46" t="s">
        <v>1688</v>
      </c>
      <c r="R78" s="47" t="s">
        <v>2013</v>
      </c>
      <c r="S78" s="46" t="s">
        <v>2014</v>
      </c>
      <c r="T78" s="48" t="s">
        <v>26</v>
      </c>
      <c r="U78" s="49" t="s">
        <v>26</v>
      </c>
      <c r="V78" s="50" t="s">
        <v>26</v>
      </c>
      <c r="W78" s="51" t="s">
        <v>1876</v>
      </c>
      <c r="X78" s="46" t="s">
        <v>2015</v>
      </c>
      <c r="Y78" s="50" t="s">
        <v>26</v>
      </c>
    </row>
    <row r="79" spans="1:25" ht="15" customHeight="1" thickBot="1" x14ac:dyDescent="0.35">
      <c r="A79" s="52" t="s">
        <v>91</v>
      </c>
      <c r="B79" s="40"/>
      <c r="C79" s="40">
        <v>1</v>
      </c>
      <c r="D79" s="40"/>
      <c r="E79" s="41" t="s">
        <v>26</v>
      </c>
      <c r="F79" s="42" t="str">
        <f t="shared" si="4"/>
        <v>Counters: Blue (100)</v>
      </c>
      <c r="G79" s="43">
        <v>8.9700000000000006</v>
      </c>
      <c r="H79" s="44">
        <f t="shared" ref="H79:H142" si="6">IF(W79="3000",$H$6,IF(W79="3050",$H$6,IF(W79="3100",$H$6,IF(W79="3200",$H$6,IF(W79="3300",$H$6,IF(W79="3400",$H$6,IF(W79="3500",$H$6,IF(W79="3600",$H$6,IF(W79="3700",$H$9,IF(W79="3800",$H$6,IF(W79="3850",$H$6,IF(W79="3900",$H$6,IF(W79="3902",$H$6,IF(W79="3950",$H$8,IF(W79="3951",$H$7,IF(W79="3952",$H$7,IF(W79="3953",$H$7,IF(W79="3990",$H$6,IF(W79="3991","Special",IF(W79="3997",$H$9,IF(W79="3998",$H$7,IF(W79="3999",$H$6,IF(W79="4200","Export Price",IF(W79="4202","Export Price",IF(W79="4240","Export Price",IF(W79="4299","Export Price",IF(W79="4400","Export Price",IF(W79="4499","Export Price",IF(W79="4500","Export Price",IF(W79="4510","Export Price",IF(W79="4599","Export Price")))))))))))))))))))))))))))))))</f>
        <v>0.2</v>
      </c>
      <c r="I79" s="43">
        <f t="shared" si="5"/>
        <v>7.1760000000000002</v>
      </c>
      <c r="J79" s="95"/>
      <c r="K79" s="43">
        <f t="shared" ref="K79:K142" si="7">I79*J79</f>
        <v>0</v>
      </c>
      <c r="L79" s="45" t="s">
        <v>1703</v>
      </c>
      <c r="M79" s="45" t="s">
        <v>1757</v>
      </c>
      <c r="N79" s="45" t="s">
        <v>1812</v>
      </c>
      <c r="O79" s="45" t="s">
        <v>1744</v>
      </c>
      <c r="P79" s="45">
        <v>0.05</v>
      </c>
      <c r="Q79" s="46" t="s">
        <v>1688</v>
      </c>
      <c r="R79" s="47" t="s">
        <v>2016</v>
      </c>
      <c r="S79" s="46" t="s">
        <v>2017</v>
      </c>
      <c r="T79" s="48" t="s">
        <v>26</v>
      </c>
      <c r="U79" s="49" t="s">
        <v>26</v>
      </c>
      <c r="V79" s="50" t="s">
        <v>26</v>
      </c>
      <c r="W79" s="51" t="s">
        <v>1876</v>
      </c>
      <c r="X79" s="46" t="s">
        <v>2018</v>
      </c>
      <c r="Y79" s="50" t="s">
        <v>26</v>
      </c>
    </row>
    <row r="80" spans="1:25" ht="15" customHeight="1" thickBot="1" x14ac:dyDescent="0.35">
      <c r="A80" s="52" t="s">
        <v>92</v>
      </c>
      <c r="B80" s="40"/>
      <c r="C80" s="40"/>
      <c r="D80" s="40"/>
      <c r="E80" s="41" t="s">
        <v>26</v>
      </c>
      <c r="F80" s="42" t="str">
        <f t="shared" si="4"/>
        <v>Cut-Out Numerals: US Version</v>
      </c>
      <c r="G80" s="43">
        <v>26.13</v>
      </c>
      <c r="H80" s="44">
        <f t="shared" si="6"/>
        <v>0.2</v>
      </c>
      <c r="I80" s="43">
        <f t="shared" si="5"/>
        <v>20.904</v>
      </c>
      <c r="J80" s="95"/>
      <c r="K80" s="43">
        <f t="shared" si="7"/>
        <v>0</v>
      </c>
      <c r="L80" s="45" t="s">
        <v>1703</v>
      </c>
      <c r="M80" s="45" t="s">
        <v>1757</v>
      </c>
      <c r="N80" s="45" t="s">
        <v>1812</v>
      </c>
      <c r="O80" s="45" t="s">
        <v>1744</v>
      </c>
      <c r="P80" s="45">
        <v>0.02</v>
      </c>
      <c r="Q80" s="46" t="s">
        <v>1688</v>
      </c>
      <c r="R80" s="47" t="s">
        <v>2019</v>
      </c>
      <c r="S80" s="46" t="s">
        <v>2020</v>
      </c>
      <c r="T80" s="48" t="s">
        <v>2021</v>
      </c>
      <c r="U80" s="49" t="s">
        <v>2022</v>
      </c>
      <c r="V80" s="50" t="s">
        <v>26</v>
      </c>
      <c r="W80" s="51" t="s">
        <v>1876</v>
      </c>
      <c r="X80" s="46" t="s">
        <v>2023</v>
      </c>
      <c r="Y80" s="50" t="s">
        <v>26</v>
      </c>
    </row>
    <row r="81" spans="1:25" ht="15" customHeight="1" thickBot="1" x14ac:dyDescent="0.35">
      <c r="A81" s="52" t="s">
        <v>93</v>
      </c>
      <c r="B81" s="40"/>
      <c r="C81" s="40">
        <v>1</v>
      </c>
      <c r="D81" s="40"/>
      <c r="E81" s="41" t="s">
        <v>26</v>
      </c>
      <c r="F81" s="42" t="str">
        <f t="shared" si="4"/>
        <v>Cut-Out Numerals: International Version</v>
      </c>
      <c r="G81" s="43">
        <v>26.13</v>
      </c>
      <c r="H81" s="44">
        <f t="shared" si="6"/>
        <v>0.2</v>
      </c>
      <c r="I81" s="43">
        <f t="shared" si="5"/>
        <v>20.904</v>
      </c>
      <c r="J81" s="95"/>
      <c r="K81" s="43">
        <f t="shared" si="7"/>
        <v>0</v>
      </c>
      <c r="L81" s="45" t="s">
        <v>1703</v>
      </c>
      <c r="M81" s="45" t="s">
        <v>1757</v>
      </c>
      <c r="N81" s="45" t="s">
        <v>1812</v>
      </c>
      <c r="O81" s="45" t="s">
        <v>1744</v>
      </c>
      <c r="P81" s="45">
        <v>0.02</v>
      </c>
      <c r="Q81" s="46" t="s">
        <v>1688</v>
      </c>
      <c r="R81" s="47" t="s">
        <v>2024</v>
      </c>
      <c r="S81" s="46" t="s">
        <v>2025</v>
      </c>
      <c r="T81" s="48" t="s">
        <v>2021</v>
      </c>
      <c r="U81" s="49" t="s">
        <v>2022</v>
      </c>
      <c r="V81" s="50" t="s">
        <v>26</v>
      </c>
      <c r="W81" s="51" t="s">
        <v>1876</v>
      </c>
      <c r="X81" s="46" t="s">
        <v>2026</v>
      </c>
      <c r="Y81" s="50" t="s">
        <v>26</v>
      </c>
    </row>
    <row r="82" spans="1:25" ht="15" customHeight="1" thickBot="1" x14ac:dyDescent="0.35">
      <c r="A82" s="52" t="s">
        <v>94</v>
      </c>
      <c r="B82" s="40"/>
      <c r="C82" s="40">
        <v>1</v>
      </c>
      <c r="D82" s="40"/>
      <c r="E82" s="41" t="s">
        <v>26</v>
      </c>
      <c r="F82" s="42" t="str">
        <f t="shared" si="4"/>
        <v>Cut-Out Numerals And Counters: US Version</v>
      </c>
      <c r="G82" s="43">
        <v>35.58</v>
      </c>
      <c r="H82" s="44">
        <f t="shared" si="6"/>
        <v>0.2</v>
      </c>
      <c r="I82" s="43">
        <f t="shared" si="5"/>
        <v>28.463999999999999</v>
      </c>
      <c r="J82" s="95"/>
      <c r="K82" s="43">
        <f t="shared" si="7"/>
        <v>0</v>
      </c>
      <c r="L82" s="45" t="s">
        <v>1703</v>
      </c>
      <c r="M82" s="45" t="s">
        <v>1827</v>
      </c>
      <c r="N82" s="45" t="s">
        <v>1757</v>
      </c>
      <c r="O82" s="45" t="s">
        <v>1894</v>
      </c>
      <c r="P82" s="45">
        <v>0.27</v>
      </c>
      <c r="Q82" s="46" t="s">
        <v>1688</v>
      </c>
      <c r="R82" s="47" t="s">
        <v>2027</v>
      </c>
      <c r="S82" s="46" t="s">
        <v>2028</v>
      </c>
      <c r="T82" s="48" t="s">
        <v>2029</v>
      </c>
      <c r="U82" s="49" t="s">
        <v>2030</v>
      </c>
      <c r="V82" s="50" t="s">
        <v>26</v>
      </c>
      <c r="W82" s="51" t="s">
        <v>1876</v>
      </c>
      <c r="X82" s="46" t="s">
        <v>2031</v>
      </c>
      <c r="Y82" s="50" t="s">
        <v>26</v>
      </c>
    </row>
    <row r="83" spans="1:25" ht="15" customHeight="1" thickBot="1" x14ac:dyDescent="0.35">
      <c r="A83" s="52" t="s">
        <v>95</v>
      </c>
      <c r="B83" s="40"/>
      <c r="C83" s="40">
        <v>1</v>
      </c>
      <c r="D83" s="40"/>
      <c r="E83" s="41" t="s">
        <v>26</v>
      </c>
      <c r="F83" s="42" t="str">
        <f t="shared" si="4"/>
        <v>Cut-Out Numerals And Counters: International Version</v>
      </c>
      <c r="G83" s="43">
        <v>35.58</v>
      </c>
      <c r="H83" s="44">
        <f t="shared" si="6"/>
        <v>0.2</v>
      </c>
      <c r="I83" s="43">
        <f t="shared" si="5"/>
        <v>28.463999999999999</v>
      </c>
      <c r="J83" s="95"/>
      <c r="K83" s="43">
        <f t="shared" si="7"/>
        <v>0</v>
      </c>
      <c r="L83" s="45" t="s">
        <v>1703</v>
      </c>
      <c r="M83" s="45" t="s">
        <v>1827</v>
      </c>
      <c r="N83" s="45" t="s">
        <v>1782</v>
      </c>
      <c r="O83" s="45" t="s">
        <v>1812</v>
      </c>
      <c r="P83" s="45">
        <v>0.27</v>
      </c>
      <c r="Q83" s="46" t="s">
        <v>1688</v>
      </c>
      <c r="R83" s="47" t="s">
        <v>2032</v>
      </c>
      <c r="S83" s="46" t="s">
        <v>2033</v>
      </c>
      <c r="T83" s="48" t="s">
        <v>2029</v>
      </c>
      <c r="U83" s="49" t="s">
        <v>2034</v>
      </c>
      <c r="V83" s="50" t="s">
        <v>26</v>
      </c>
      <c r="W83" s="51" t="s">
        <v>1876</v>
      </c>
      <c r="X83" s="46" t="s">
        <v>2035</v>
      </c>
      <c r="Y83" s="50" t="s">
        <v>26</v>
      </c>
    </row>
    <row r="84" spans="1:25" ht="15" customHeight="1" thickBot="1" x14ac:dyDescent="0.35">
      <c r="A84" s="52" t="s">
        <v>96</v>
      </c>
      <c r="B84" s="40"/>
      <c r="C84" s="40">
        <v>1</v>
      </c>
      <c r="D84" s="40">
        <v>1</v>
      </c>
      <c r="E84" s="41" t="s">
        <v>26</v>
      </c>
      <c r="F84" s="42" t="str">
        <f t="shared" si="4"/>
        <v>The Geometric Cabinet</v>
      </c>
      <c r="G84" s="43">
        <v>445.69</v>
      </c>
      <c r="H84" s="44">
        <f t="shared" si="6"/>
        <v>0.2</v>
      </c>
      <c r="I84" s="43">
        <f t="shared" si="5"/>
        <v>356.55200000000002</v>
      </c>
      <c r="J84" s="95"/>
      <c r="K84" s="43">
        <f t="shared" si="7"/>
        <v>0</v>
      </c>
      <c r="L84" s="45" t="s">
        <v>1703</v>
      </c>
      <c r="M84" s="45" t="s">
        <v>2036</v>
      </c>
      <c r="N84" s="45" t="s">
        <v>1788</v>
      </c>
      <c r="O84" s="45" t="s">
        <v>1774</v>
      </c>
      <c r="P84" s="45">
        <v>13.3</v>
      </c>
      <c r="Q84" s="46" t="s">
        <v>1688</v>
      </c>
      <c r="R84" s="47" t="s">
        <v>2037</v>
      </c>
      <c r="S84" s="46" t="s">
        <v>2038</v>
      </c>
      <c r="T84" s="48" t="s">
        <v>2039</v>
      </c>
      <c r="U84" s="49" t="s">
        <v>2040</v>
      </c>
      <c r="V84" s="50" t="s">
        <v>26</v>
      </c>
      <c r="W84" s="51" t="s">
        <v>1749</v>
      </c>
      <c r="X84" s="46" t="s">
        <v>2041</v>
      </c>
      <c r="Y84" s="50" t="s">
        <v>26</v>
      </c>
    </row>
    <row r="85" spans="1:25" ht="15" customHeight="1" thickBot="1" x14ac:dyDescent="0.35">
      <c r="A85" s="52" t="s">
        <v>97</v>
      </c>
      <c r="B85" s="40"/>
      <c r="C85" s="40"/>
      <c r="D85" s="40"/>
      <c r="E85" s="41" t="s">
        <v>26</v>
      </c>
      <c r="F85" s="42" t="str">
        <f t="shared" si="4"/>
        <v>Geometric Cabinet Control Book</v>
      </c>
      <c r="G85" s="43">
        <v>20.46</v>
      </c>
      <c r="H85" s="44">
        <f t="shared" si="6"/>
        <v>0.2</v>
      </c>
      <c r="I85" s="43">
        <f t="shared" si="5"/>
        <v>16.368000000000002</v>
      </c>
      <c r="J85" s="95"/>
      <c r="K85" s="43">
        <f t="shared" si="7"/>
        <v>0</v>
      </c>
      <c r="L85" s="45" t="s">
        <v>2042</v>
      </c>
      <c r="M85" s="45" t="s">
        <v>1774</v>
      </c>
      <c r="N85" s="45" t="s">
        <v>1775</v>
      </c>
      <c r="O85" s="45" t="s">
        <v>2043</v>
      </c>
      <c r="P85" s="45">
        <v>0.2</v>
      </c>
      <c r="Q85" s="46" t="s">
        <v>1688</v>
      </c>
      <c r="R85" s="47" t="s">
        <v>2044</v>
      </c>
      <c r="S85" s="46" t="s">
        <v>2045</v>
      </c>
      <c r="T85" s="48" t="s">
        <v>2046</v>
      </c>
      <c r="U85" s="49" t="s">
        <v>2047</v>
      </c>
      <c r="V85" s="50" t="s">
        <v>26</v>
      </c>
      <c r="W85" s="51" t="s">
        <v>1749</v>
      </c>
      <c r="X85" s="46" t="s">
        <v>2048</v>
      </c>
      <c r="Y85" s="50" t="s">
        <v>26</v>
      </c>
    </row>
    <row r="86" spans="1:25" ht="15" customHeight="1" thickBot="1" x14ac:dyDescent="0.35">
      <c r="A86" s="52" t="s">
        <v>98</v>
      </c>
      <c r="B86" s="40"/>
      <c r="C86" s="40"/>
      <c r="D86" s="40"/>
      <c r="E86" s="41" t="s">
        <v>26</v>
      </c>
      <c r="F86" s="42" t="str">
        <f t="shared" si="4"/>
        <v>Geometric Cabinet Control Chart</v>
      </c>
      <c r="G86" s="43">
        <v>13.8</v>
      </c>
      <c r="H86" s="44">
        <f t="shared" si="6"/>
        <v>0.2</v>
      </c>
      <c r="I86" s="43">
        <f t="shared" si="5"/>
        <v>11.040000000000001</v>
      </c>
      <c r="J86" s="95"/>
      <c r="K86" s="43">
        <f t="shared" si="7"/>
        <v>0</v>
      </c>
      <c r="L86" s="45" t="s">
        <v>2042</v>
      </c>
      <c r="M86" s="45" t="s">
        <v>2049</v>
      </c>
      <c r="N86" s="45" t="s">
        <v>2050</v>
      </c>
      <c r="O86" s="45" t="s">
        <v>805</v>
      </c>
      <c r="P86" s="45">
        <v>0.4</v>
      </c>
      <c r="Q86" s="46" t="s">
        <v>1688</v>
      </c>
      <c r="R86" s="47" t="s">
        <v>2051</v>
      </c>
      <c r="S86" s="46" t="s">
        <v>2052</v>
      </c>
      <c r="T86" s="48" t="s">
        <v>2053</v>
      </c>
      <c r="U86" s="49" t="s">
        <v>2054</v>
      </c>
      <c r="V86" s="50" t="s">
        <v>26</v>
      </c>
      <c r="W86" s="51" t="s">
        <v>1749</v>
      </c>
      <c r="X86" s="46" t="s">
        <v>2055</v>
      </c>
      <c r="Y86" s="50" t="s">
        <v>26</v>
      </c>
    </row>
    <row r="87" spans="1:25" ht="15" customHeight="1" thickBot="1" x14ac:dyDescent="0.35">
      <c r="A87" s="52" t="s">
        <v>99</v>
      </c>
      <c r="B87" s="40"/>
      <c r="C87" s="40">
        <v>1</v>
      </c>
      <c r="D87" s="40">
        <v>1</v>
      </c>
      <c r="E87" s="41" t="s">
        <v>26</v>
      </c>
      <c r="F87" s="42" t="str">
        <f t="shared" si="4"/>
        <v>The Demonstration Tray</v>
      </c>
      <c r="G87" s="43">
        <v>126.72</v>
      </c>
      <c r="H87" s="44">
        <f t="shared" si="6"/>
        <v>0.2</v>
      </c>
      <c r="I87" s="43">
        <f t="shared" si="5"/>
        <v>101.376</v>
      </c>
      <c r="J87" s="95"/>
      <c r="K87" s="43">
        <f t="shared" si="7"/>
        <v>0</v>
      </c>
      <c r="L87" s="45" t="s">
        <v>1703</v>
      </c>
      <c r="M87" s="45" t="s">
        <v>1943</v>
      </c>
      <c r="N87" s="45" t="s">
        <v>1686</v>
      </c>
      <c r="O87" s="45" t="s">
        <v>1915</v>
      </c>
      <c r="P87" s="45">
        <v>1.4</v>
      </c>
      <c r="Q87" s="46" t="s">
        <v>1688</v>
      </c>
      <c r="R87" s="47" t="s">
        <v>2056</v>
      </c>
      <c r="S87" s="46" t="s">
        <v>2057</v>
      </c>
      <c r="T87" s="48" t="s">
        <v>2058</v>
      </c>
      <c r="U87" s="49" t="s">
        <v>2059</v>
      </c>
      <c r="V87" s="50" t="s">
        <v>26</v>
      </c>
      <c r="W87" s="51" t="s">
        <v>1749</v>
      </c>
      <c r="X87" s="46" t="s">
        <v>2060</v>
      </c>
      <c r="Y87" s="50" t="s">
        <v>26</v>
      </c>
    </row>
    <row r="88" spans="1:25" ht="15" customHeight="1" thickBot="1" x14ac:dyDescent="0.35">
      <c r="A88" s="52" t="s">
        <v>100</v>
      </c>
      <c r="B88" s="40"/>
      <c r="C88" s="40">
        <v>1</v>
      </c>
      <c r="D88" s="40"/>
      <c r="E88" s="41" t="s">
        <v>26</v>
      </c>
      <c r="F88" s="42" t="str">
        <f t="shared" si="4"/>
        <v>Geometric Cabinet Form Cards</v>
      </c>
      <c r="G88" s="43">
        <v>43.31</v>
      </c>
      <c r="H88" s="44">
        <f t="shared" si="6"/>
        <v>0.2</v>
      </c>
      <c r="I88" s="43">
        <f t="shared" si="5"/>
        <v>34.648000000000003</v>
      </c>
      <c r="J88" s="95"/>
      <c r="K88" s="43">
        <f t="shared" si="7"/>
        <v>0</v>
      </c>
      <c r="L88" s="45" t="s">
        <v>1703</v>
      </c>
      <c r="M88" s="45" t="s">
        <v>1764</v>
      </c>
      <c r="N88" s="45" t="s">
        <v>1764</v>
      </c>
      <c r="O88" s="45" t="s">
        <v>1789</v>
      </c>
      <c r="P88" s="45">
        <v>0.71</v>
      </c>
      <c r="Q88" s="46" t="s">
        <v>1688</v>
      </c>
      <c r="R88" s="47" t="s">
        <v>2061</v>
      </c>
      <c r="S88" s="46" t="s">
        <v>2062</v>
      </c>
      <c r="T88" s="48" t="s">
        <v>2063</v>
      </c>
      <c r="U88" s="49" t="s">
        <v>2064</v>
      </c>
      <c r="V88" s="50" t="s">
        <v>26</v>
      </c>
      <c r="W88" s="51" t="s">
        <v>1749</v>
      </c>
      <c r="X88" s="46" t="s">
        <v>2065</v>
      </c>
      <c r="Y88" s="50" t="s">
        <v>26</v>
      </c>
    </row>
    <row r="89" spans="1:25" ht="15" customHeight="1" thickBot="1" x14ac:dyDescent="0.35">
      <c r="A89" s="52" t="s">
        <v>101</v>
      </c>
      <c r="B89" s="40"/>
      <c r="C89" s="40">
        <v>1</v>
      </c>
      <c r="D89" s="40"/>
      <c r="E89" s="41" t="s">
        <v>26</v>
      </c>
      <c r="F89" s="42" t="str">
        <f t="shared" si="4"/>
        <v>Geometric Form Cards For The Demonstration Tray</v>
      </c>
      <c r="G89" s="43">
        <v>39.28</v>
      </c>
      <c r="H89" s="44">
        <f t="shared" si="6"/>
        <v>0.2</v>
      </c>
      <c r="I89" s="43">
        <f t="shared" si="5"/>
        <v>31.423999999999999</v>
      </c>
      <c r="J89" s="95"/>
      <c r="K89" s="43">
        <f t="shared" si="7"/>
        <v>0</v>
      </c>
      <c r="L89" s="45" t="s">
        <v>1703</v>
      </c>
      <c r="M89" s="45" t="s">
        <v>1944</v>
      </c>
      <c r="N89" s="45" t="s">
        <v>1866</v>
      </c>
      <c r="O89" s="45" t="s">
        <v>2066</v>
      </c>
      <c r="P89" s="45">
        <v>0.2</v>
      </c>
      <c r="Q89" s="46" t="s">
        <v>1688</v>
      </c>
      <c r="R89" s="47" t="s">
        <v>2067</v>
      </c>
      <c r="S89" s="46" t="s">
        <v>2068</v>
      </c>
      <c r="T89" s="48" t="s">
        <v>2069</v>
      </c>
      <c r="U89" s="49" t="s">
        <v>2070</v>
      </c>
      <c r="V89" s="50" t="s">
        <v>26</v>
      </c>
      <c r="W89" s="51" t="s">
        <v>1749</v>
      </c>
      <c r="X89" s="46" t="s">
        <v>2071</v>
      </c>
      <c r="Y89" s="50" t="s">
        <v>26</v>
      </c>
    </row>
    <row r="90" spans="1:25" ht="15" customHeight="1" thickBot="1" x14ac:dyDescent="0.35">
      <c r="A90" s="52" t="s">
        <v>102</v>
      </c>
      <c r="B90" s="40"/>
      <c r="C90" s="40">
        <v>1</v>
      </c>
      <c r="D90" s="40"/>
      <c r="E90" s="41" t="s">
        <v>26</v>
      </c>
      <c r="F90" s="42" t="str">
        <f t="shared" si="4"/>
        <v>Geometric Form Cards Cabinet</v>
      </c>
      <c r="G90" s="43">
        <v>71.790000000000006</v>
      </c>
      <c r="H90" s="44">
        <f t="shared" si="6"/>
        <v>0.2</v>
      </c>
      <c r="I90" s="43">
        <f t="shared" si="5"/>
        <v>57.432000000000002</v>
      </c>
      <c r="J90" s="95"/>
      <c r="K90" s="43">
        <f t="shared" si="7"/>
        <v>0</v>
      </c>
      <c r="L90" s="45" t="s">
        <v>1703</v>
      </c>
      <c r="M90" s="45" t="s">
        <v>1742</v>
      </c>
      <c r="N90" s="45" t="s">
        <v>1944</v>
      </c>
      <c r="O90" s="45" t="s">
        <v>1763</v>
      </c>
      <c r="P90" s="45">
        <v>1.2</v>
      </c>
      <c r="Q90" s="46" t="s">
        <v>1688</v>
      </c>
      <c r="R90" s="47" t="s">
        <v>2072</v>
      </c>
      <c r="S90" s="46" t="s">
        <v>2073</v>
      </c>
      <c r="T90" s="48" t="s">
        <v>2074</v>
      </c>
      <c r="U90" s="49" t="s">
        <v>2075</v>
      </c>
      <c r="V90" s="50" t="s">
        <v>26</v>
      </c>
      <c r="W90" s="51" t="s">
        <v>1749</v>
      </c>
      <c r="X90" s="46" t="s">
        <v>2076</v>
      </c>
      <c r="Y90" s="50" t="s">
        <v>26</v>
      </c>
    </row>
    <row r="91" spans="1:25" ht="15" customHeight="1" thickBot="1" x14ac:dyDescent="0.35">
      <c r="A91" s="52" t="s">
        <v>103</v>
      </c>
      <c r="B91" s="40"/>
      <c r="C91" s="40">
        <v>1</v>
      </c>
      <c r="D91" s="40"/>
      <c r="E91" s="41" t="s">
        <v>26</v>
      </c>
      <c r="F91" s="42" t="str">
        <f t="shared" si="4"/>
        <v>Leaf Cards / Geometric Form Cards Box</v>
      </c>
      <c r="G91" s="43">
        <v>29.82</v>
      </c>
      <c r="H91" s="44">
        <f t="shared" si="6"/>
        <v>0.2</v>
      </c>
      <c r="I91" s="43">
        <f t="shared" si="5"/>
        <v>23.856000000000002</v>
      </c>
      <c r="J91" s="95"/>
      <c r="K91" s="43">
        <f t="shared" si="7"/>
        <v>0</v>
      </c>
      <c r="L91" s="45" t="s">
        <v>1921</v>
      </c>
      <c r="M91" s="45" t="s">
        <v>1944</v>
      </c>
      <c r="N91" s="45" t="s">
        <v>1756</v>
      </c>
      <c r="O91" s="45" t="s">
        <v>1756</v>
      </c>
      <c r="P91" s="45">
        <v>0.3</v>
      </c>
      <c r="Q91" s="46" t="s">
        <v>1688</v>
      </c>
      <c r="R91" s="47" t="s">
        <v>2077</v>
      </c>
      <c r="S91" s="46" t="s">
        <v>2078</v>
      </c>
      <c r="T91" s="48" t="s">
        <v>2079</v>
      </c>
      <c r="U91" s="49" t="s">
        <v>2080</v>
      </c>
      <c r="V91" s="50" t="s">
        <v>26</v>
      </c>
      <c r="W91" s="51" t="s">
        <v>1749</v>
      </c>
      <c r="X91" s="46" t="s">
        <v>2081</v>
      </c>
      <c r="Y91" s="50" t="s">
        <v>26</v>
      </c>
    </row>
    <row r="92" spans="1:25" ht="15" customHeight="1" thickBot="1" x14ac:dyDescent="0.35">
      <c r="A92" s="52" t="s">
        <v>104</v>
      </c>
      <c r="B92" s="40"/>
      <c r="C92" s="40">
        <v>1</v>
      </c>
      <c r="D92" s="40"/>
      <c r="E92" s="41" t="s">
        <v>26</v>
      </c>
      <c r="F92" s="42" t="str">
        <f t="shared" si="4"/>
        <v>Botany Cabinet</v>
      </c>
      <c r="G92" s="43">
        <v>360.39</v>
      </c>
      <c r="H92" s="44">
        <f t="shared" si="6"/>
        <v>0.2</v>
      </c>
      <c r="I92" s="43">
        <f t="shared" si="5"/>
        <v>288.31200000000001</v>
      </c>
      <c r="J92" s="95"/>
      <c r="K92" s="43">
        <f t="shared" si="7"/>
        <v>0</v>
      </c>
      <c r="L92" s="45" t="s">
        <v>1703</v>
      </c>
      <c r="M92" s="45" t="s">
        <v>2036</v>
      </c>
      <c r="N92" s="45" t="s">
        <v>2082</v>
      </c>
      <c r="O92" s="45" t="s">
        <v>2083</v>
      </c>
      <c r="P92" s="45">
        <v>9.3000000000000007</v>
      </c>
      <c r="Q92" s="46" t="s">
        <v>1688</v>
      </c>
      <c r="R92" s="47" t="s">
        <v>2084</v>
      </c>
      <c r="S92" s="46" t="s">
        <v>2085</v>
      </c>
      <c r="T92" s="48" t="s">
        <v>2086</v>
      </c>
      <c r="U92" s="49" t="s">
        <v>2087</v>
      </c>
      <c r="V92" s="50" t="s">
        <v>26</v>
      </c>
      <c r="W92" s="51" t="s">
        <v>2088</v>
      </c>
      <c r="X92" s="46" t="s">
        <v>2089</v>
      </c>
      <c r="Y92" s="50" t="s">
        <v>26</v>
      </c>
    </row>
    <row r="93" spans="1:25" ht="15" customHeight="1" thickBot="1" x14ac:dyDescent="0.35">
      <c r="A93" s="52" t="s">
        <v>105</v>
      </c>
      <c r="B93" s="40"/>
      <c r="C93" s="40"/>
      <c r="D93" s="40"/>
      <c r="E93" s="41" t="s">
        <v>26</v>
      </c>
      <c r="F93" s="42" t="str">
        <f t="shared" si="4"/>
        <v>Botany Cabinet Control Chart</v>
      </c>
      <c r="G93" s="43">
        <v>15.1</v>
      </c>
      <c r="H93" s="44">
        <f t="shared" si="6"/>
        <v>0.2</v>
      </c>
      <c r="I93" s="43">
        <f t="shared" si="5"/>
        <v>12.08</v>
      </c>
      <c r="J93" s="95"/>
      <c r="K93" s="43">
        <f t="shared" si="7"/>
        <v>0</v>
      </c>
      <c r="L93" s="45" t="s">
        <v>1703</v>
      </c>
      <c r="M93" s="45" t="s">
        <v>2090</v>
      </c>
      <c r="N93" s="45" t="s">
        <v>1774</v>
      </c>
      <c r="O93" s="45" t="s">
        <v>805</v>
      </c>
      <c r="P93" s="45">
        <v>0.25</v>
      </c>
      <c r="Q93" s="46" t="s">
        <v>1688</v>
      </c>
      <c r="R93" s="47" t="s">
        <v>2091</v>
      </c>
      <c r="S93" s="46" t="s">
        <v>2092</v>
      </c>
      <c r="T93" s="48" t="s">
        <v>2093</v>
      </c>
      <c r="U93" s="49" t="s">
        <v>2094</v>
      </c>
      <c r="V93" s="50" t="s">
        <v>26</v>
      </c>
      <c r="W93" s="51" t="s">
        <v>2088</v>
      </c>
      <c r="X93" s="46" t="s">
        <v>2095</v>
      </c>
      <c r="Y93" s="50" t="s">
        <v>26</v>
      </c>
    </row>
    <row r="94" spans="1:25" ht="15" customHeight="1" thickBot="1" x14ac:dyDescent="0.35">
      <c r="A94" s="52" t="s">
        <v>106</v>
      </c>
      <c r="B94" s="40"/>
      <c r="C94" s="40">
        <v>1</v>
      </c>
      <c r="D94" s="40"/>
      <c r="E94" s="41" t="s">
        <v>26</v>
      </c>
      <c r="F94" s="42" t="str">
        <f t="shared" si="4"/>
        <v>Leaf Cards</v>
      </c>
      <c r="G94" s="43">
        <v>24.54</v>
      </c>
      <c r="H94" s="44">
        <f t="shared" si="6"/>
        <v>0.2</v>
      </c>
      <c r="I94" s="43">
        <f t="shared" si="5"/>
        <v>19.631999999999998</v>
      </c>
      <c r="J94" s="95"/>
      <c r="K94" s="43">
        <f t="shared" si="7"/>
        <v>0</v>
      </c>
      <c r="L94" s="45" t="s">
        <v>1703</v>
      </c>
      <c r="M94" s="45" t="s">
        <v>1764</v>
      </c>
      <c r="N94" s="45" t="s">
        <v>1764</v>
      </c>
      <c r="O94" s="45" t="s">
        <v>2066</v>
      </c>
      <c r="P94" s="45">
        <v>0.3</v>
      </c>
      <c r="Q94" s="46" t="s">
        <v>1688</v>
      </c>
      <c r="R94" s="47" t="s">
        <v>2096</v>
      </c>
      <c r="S94" s="46" t="s">
        <v>2097</v>
      </c>
      <c r="T94" s="48" t="s">
        <v>2098</v>
      </c>
      <c r="U94" s="49" t="s">
        <v>2099</v>
      </c>
      <c r="V94" s="50" t="s">
        <v>26</v>
      </c>
      <c r="W94" s="51" t="s">
        <v>2088</v>
      </c>
      <c r="X94" s="46" t="s">
        <v>2100</v>
      </c>
      <c r="Y94" s="50" t="s">
        <v>26</v>
      </c>
    </row>
    <row r="95" spans="1:25" ht="15" customHeight="1" thickBot="1" x14ac:dyDescent="0.35">
      <c r="A95" s="52" t="s">
        <v>107</v>
      </c>
      <c r="B95" s="40"/>
      <c r="C95" s="40">
        <v>1</v>
      </c>
      <c r="D95" s="40"/>
      <c r="E95" s="41" t="s">
        <v>26</v>
      </c>
      <c r="F95" s="42" t="str">
        <f t="shared" si="4"/>
        <v>Leaf Cards Cabinet</v>
      </c>
      <c r="G95" s="43">
        <v>60.34</v>
      </c>
      <c r="H95" s="44">
        <f t="shared" si="6"/>
        <v>0.2</v>
      </c>
      <c r="I95" s="43">
        <f t="shared" si="5"/>
        <v>48.272000000000006</v>
      </c>
      <c r="J95" s="95"/>
      <c r="K95" s="43">
        <f t="shared" si="7"/>
        <v>0</v>
      </c>
      <c r="L95" s="45" t="s">
        <v>1703</v>
      </c>
      <c r="M95" s="45" t="s">
        <v>1944</v>
      </c>
      <c r="N95" s="45" t="s">
        <v>1763</v>
      </c>
      <c r="O95" s="45" t="s">
        <v>1764</v>
      </c>
      <c r="P95" s="45">
        <v>0.7</v>
      </c>
      <c r="Q95" s="46" t="s">
        <v>1688</v>
      </c>
      <c r="R95" s="47" t="s">
        <v>2101</v>
      </c>
      <c r="S95" s="46" t="s">
        <v>2102</v>
      </c>
      <c r="T95" s="48" t="s">
        <v>2103</v>
      </c>
      <c r="U95" s="49" t="s">
        <v>2104</v>
      </c>
      <c r="V95" s="50" t="s">
        <v>26</v>
      </c>
      <c r="W95" s="51" t="s">
        <v>2088</v>
      </c>
      <c r="X95" s="46" t="s">
        <v>2105</v>
      </c>
      <c r="Y95" s="50" t="s">
        <v>26</v>
      </c>
    </row>
    <row r="96" spans="1:25" ht="15" customHeight="1" thickBot="1" x14ac:dyDescent="0.35">
      <c r="A96" s="52" t="s">
        <v>108</v>
      </c>
      <c r="B96" s="40"/>
      <c r="C96" s="40">
        <v>1</v>
      </c>
      <c r="D96" s="40">
        <v>1</v>
      </c>
      <c r="E96" s="41" t="s">
        <v>26</v>
      </c>
      <c r="F96" s="42" t="str">
        <f t="shared" si="4"/>
        <v>Circles, Squares &amp; Triangles</v>
      </c>
      <c r="G96" s="43">
        <v>109.37</v>
      </c>
      <c r="H96" s="44">
        <f t="shared" si="6"/>
        <v>0.2</v>
      </c>
      <c r="I96" s="43">
        <f t="shared" si="5"/>
        <v>87.496000000000009</v>
      </c>
      <c r="J96" s="95"/>
      <c r="K96" s="43">
        <f t="shared" si="7"/>
        <v>0</v>
      </c>
      <c r="L96" s="45" t="s">
        <v>1703</v>
      </c>
      <c r="M96" s="45" t="s">
        <v>2106</v>
      </c>
      <c r="N96" s="45" t="s">
        <v>1743</v>
      </c>
      <c r="O96" s="45" t="s">
        <v>1894</v>
      </c>
      <c r="P96" s="45">
        <v>1.4</v>
      </c>
      <c r="Q96" s="46" t="s">
        <v>1688</v>
      </c>
      <c r="R96" s="47" t="s">
        <v>2107</v>
      </c>
      <c r="S96" s="46" t="s">
        <v>2108</v>
      </c>
      <c r="T96" s="48" t="s">
        <v>2109</v>
      </c>
      <c r="U96" s="49" t="s">
        <v>2110</v>
      </c>
      <c r="V96" s="50" t="s">
        <v>26</v>
      </c>
      <c r="W96" s="51" t="s">
        <v>1749</v>
      </c>
      <c r="X96" s="46" t="s">
        <v>2111</v>
      </c>
      <c r="Y96" s="50" t="s">
        <v>26</v>
      </c>
    </row>
    <row r="97" spans="1:25" ht="15" customHeight="1" thickBot="1" x14ac:dyDescent="0.35">
      <c r="A97" s="52" t="s">
        <v>109</v>
      </c>
      <c r="B97" s="40"/>
      <c r="C97" s="40">
        <v>1</v>
      </c>
      <c r="D97" s="40">
        <v>1</v>
      </c>
      <c r="E97" s="41" t="s">
        <v>26</v>
      </c>
      <c r="F97" s="42" t="str">
        <f t="shared" si="4"/>
        <v>Inscribed And Concentric Figures: Plastic</v>
      </c>
      <c r="G97" s="43">
        <v>51.04</v>
      </c>
      <c r="H97" s="44">
        <f t="shared" si="6"/>
        <v>0.2</v>
      </c>
      <c r="I97" s="43">
        <f t="shared" si="5"/>
        <v>40.832000000000001</v>
      </c>
      <c r="J97" s="95"/>
      <c r="K97" s="43">
        <f t="shared" si="7"/>
        <v>0</v>
      </c>
      <c r="L97" s="45" t="s">
        <v>1703</v>
      </c>
      <c r="M97" s="45" t="s">
        <v>2050</v>
      </c>
      <c r="N97" s="45" t="s">
        <v>1782</v>
      </c>
      <c r="O97" s="45" t="s">
        <v>2066</v>
      </c>
      <c r="P97" s="45">
        <v>0.47</v>
      </c>
      <c r="Q97" s="46" t="s">
        <v>1688</v>
      </c>
      <c r="R97" s="47" t="s">
        <v>2112</v>
      </c>
      <c r="S97" s="46" t="s">
        <v>2113</v>
      </c>
      <c r="T97" s="48" t="s">
        <v>2114</v>
      </c>
      <c r="U97" s="49" t="s">
        <v>2115</v>
      </c>
      <c r="V97" s="50" t="s">
        <v>26</v>
      </c>
      <c r="W97" s="51" t="s">
        <v>1876</v>
      </c>
      <c r="X97" s="46" t="s">
        <v>2116</v>
      </c>
      <c r="Y97" s="50" t="s">
        <v>26</v>
      </c>
    </row>
    <row r="98" spans="1:25" ht="15" customHeight="1" thickBot="1" x14ac:dyDescent="0.35">
      <c r="A98" s="52" t="s">
        <v>110</v>
      </c>
      <c r="B98" s="40"/>
      <c r="C98" s="40">
        <v>1</v>
      </c>
      <c r="D98" s="40">
        <v>1</v>
      </c>
      <c r="E98" s="41" t="s">
        <v>26</v>
      </c>
      <c r="F98" s="42" t="str">
        <f t="shared" si="4"/>
        <v>Detective Adjective Exercise</v>
      </c>
      <c r="G98" s="43">
        <v>42.82</v>
      </c>
      <c r="H98" s="44">
        <f t="shared" si="6"/>
        <v>0.2</v>
      </c>
      <c r="I98" s="43">
        <f t="shared" si="5"/>
        <v>34.256</v>
      </c>
      <c r="J98" s="95"/>
      <c r="K98" s="43">
        <f t="shared" si="7"/>
        <v>0</v>
      </c>
      <c r="L98" s="45" t="s">
        <v>1703</v>
      </c>
      <c r="M98" s="45" t="s">
        <v>2117</v>
      </c>
      <c r="N98" s="45" t="s">
        <v>1866</v>
      </c>
      <c r="O98" s="45" t="s">
        <v>1687</v>
      </c>
      <c r="P98" s="45">
        <v>0.62</v>
      </c>
      <c r="Q98" s="46" t="s">
        <v>1688</v>
      </c>
      <c r="R98" s="47" t="s">
        <v>2118</v>
      </c>
      <c r="S98" s="46" t="s">
        <v>2119</v>
      </c>
      <c r="T98" s="48" t="s">
        <v>2120</v>
      </c>
      <c r="U98" s="49" t="s">
        <v>2121</v>
      </c>
      <c r="V98" s="50" t="s">
        <v>26</v>
      </c>
      <c r="W98" s="51" t="s">
        <v>1928</v>
      </c>
      <c r="X98" s="46" t="s">
        <v>2122</v>
      </c>
      <c r="Y98" s="50" t="s">
        <v>26</v>
      </c>
    </row>
    <row r="99" spans="1:25" ht="15" customHeight="1" thickBot="1" x14ac:dyDescent="0.35">
      <c r="A99" s="52" t="s">
        <v>111</v>
      </c>
      <c r="B99" s="40"/>
      <c r="C99" s="40">
        <v>1</v>
      </c>
      <c r="D99" s="40"/>
      <c r="E99" s="41" t="s">
        <v>26</v>
      </c>
      <c r="F99" s="42" t="str">
        <f t="shared" si="4"/>
        <v>The Metal Insets</v>
      </c>
      <c r="G99" s="43">
        <v>138.38</v>
      </c>
      <c r="H99" s="44">
        <f t="shared" si="6"/>
        <v>0.2</v>
      </c>
      <c r="I99" s="43">
        <f t="shared" si="5"/>
        <v>110.70399999999999</v>
      </c>
      <c r="J99" s="95"/>
      <c r="K99" s="43">
        <f t="shared" si="7"/>
        <v>0</v>
      </c>
      <c r="L99" s="45" t="s">
        <v>2123</v>
      </c>
      <c r="M99" s="45" t="s">
        <v>1763</v>
      </c>
      <c r="N99" s="45" t="s">
        <v>1763</v>
      </c>
      <c r="O99" s="45" t="s">
        <v>1801</v>
      </c>
      <c r="P99" s="45">
        <v>2.13</v>
      </c>
      <c r="Q99" s="46" t="s">
        <v>2124</v>
      </c>
      <c r="R99" s="47" t="s">
        <v>2125</v>
      </c>
      <c r="S99" s="46" t="s">
        <v>2126</v>
      </c>
      <c r="T99" s="48" t="s">
        <v>2127</v>
      </c>
      <c r="U99" s="49" t="s">
        <v>2128</v>
      </c>
      <c r="V99" s="50" t="s">
        <v>26</v>
      </c>
      <c r="W99" s="51" t="s">
        <v>1928</v>
      </c>
      <c r="X99" s="46" t="s">
        <v>2129</v>
      </c>
      <c r="Y99" s="50" t="s">
        <v>26</v>
      </c>
    </row>
    <row r="100" spans="1:25" ht="15" customHeight="1" thickBot="1" x14ac:dyDescent="0.35">
      <c r="A100" s="52" t="s">
        <v>112</v>
      </c>
      <c r="B100" s="40"/>
      <c r="C100" s="40">
        <v>1</v>
      </c>
      <c r="D100" s="40"/>
      <c r="E100" s="41" t="s">
        <v>26</v>
      </c>
      <c r="F100" s="42" t="str">
        <f t="shared" si="4"/>
        <v>The Metal Inset Stands</v>
      </c>
      <c r="G100" s="43">
        <v>64.63</v>
      </c>
      <c r="H100" s="44">
        <f t="shared" si="6"/>
        <v>0.2</v>
      </c>
      <c r="I100" s="43">
        <f t="shared" si="5"/>
        <v>51.703999999999994</v>
      </c>
      <c r="J100" s="95"/>
      <c r="K100" s="43">
        <f t="shared" si="7"/>
        <v>0</v>
      </c>
      <c r="L100" s="45" t="s">
        <v>1703</v>
      </c>
      <c r="M100" s="45" t="s">
        <v>2130</v>
      </c>
      <c r="N100" s="45" t="s">
        <v>1944</v>
      </c>
      <c r="O100" s="45" t="s">
        <v>1812</v>
      </c>
      <c r="P100" s="45">
        <v>1.5</v>
      </c>
      <c r="Q100" s="46" t="s">
        <v>1688</v>
      </c>
      <c r="R100" s="47" t="s">
        <v>2131</v>
      </c>
      <c r="S100" s="46" t="s">
        <v>2132</v>
      </c>
      <c r="T100" s="48" t="s">
        <v>2133</v>
      </c>
      <c r="U100" s="49" t="s">
        <v>2134</v>
      </c>
      <c r="V100" s="50" t="s">
        <v>26</v>
      </c>
      <c r="W100" s="51" t="s">
        <v>1928</v>
      </c>
      <c r="X100" s="46" t="s">
        <v>2135</v>
      </c>
      <c r="Y100" s="50" t="s">
        <v>26</v>
      </c>
    </row>
    <row r="101" spans="1:25" ht="15" customHeight="1" thickBot="1" x14ac:dyDescent="0.35">
      <c r="A101" s="52" t="s">
        <v>113</v>
      </c>
      <c r="B101" s="40"/>
      <c r="C101" s="40">
        <v>1</v>
      </c>
      <c r="D101" s="40">
        <v>1</v>
      </c>
      <c r="E101" s="41" t="s">
        <v>26</v>
      </c>
      <c r="F101" s="42" t="str">
        <f t="shared" si="4"/>
        <v>The Geometric Solids</v>
      </c>
      <c r="G101" s="43">
        <v>155.72999999999999</v>
      </c>
      <c r="H101" s="44">
        <f t="shared" si="6"/>
        <v>0.2</v>
      </c>
      <c r="I101" s="43">
        <f t="shared" si="5"/>
        <v>124.58399999999999</v>
      </c>
      <c r="J101" s="95"/>
      <c r="K101" s="43">
        <f t="shared" si="7"/>
        <v>0</v>
      </c>
      <c r="L101" s="45" t="s">
        <v>2136</v>
      </c>
      <c r="M101" s="45" t="s">
        <v>1878</v>
      </c>
      <c r="N101" s="45" t="s">
        <v>1782</v>
      </c>
      <c r="O101" s="45" t="s">
        <v>1800</v>
      </c>
      <c r="P101" s="45">
        <v>1.5</v>
      </c>
      <c r="Q101" s="46" t="s">
        <v>1688</v>
      </c>
      <c r="R101" s="47" t="s">
        <v>2137</v>
      </c>
      <c r="S101" s="46" t="s">
        <v>2138</v>
      </c>
      <c r="T101" s="48" t="s">
        <v>2139</v>
      </c>
      <c r="U101" s="49" t="s">
        <v>2140</v>
      </c>
      <c r="V101" s="50" t="s">
        <v>26</v>
      </c>
      <c r="W101" s="51" t="s">
        <v>1749</v>
      </c>
      <c r="X101" s="46" t="s">
        <v>2141</v>
      </c>
      <c r="Y101" s="50" t="s">
        <v>26</v>
      </c>
    </row>
    <row r="102" spans="1:25" ht="15" customHeight="1" thickBot="1" x14ac:dyDescent="0.35">
      <c r="A102" s="52" t="s">
        <v>114</v>
      </c>
      <c r="B102" s="40"/>
      <c r="C102" s="40">
        <v>1</v>
      </c>
      <c r="D102" s="40"/>
      <c r="E102" s="41" t="s">
        <v>26</v>
      </c>
      <c r="F102" s="42" t="str">
        <f t="shared" si="4"/>
        <v>Geometric Plane Figures With Box</v>
      </c>
      <c r="G102" s="43">
        <v>28.83</v>
      </c>
      <c r="H102" s="44">
        <f t="shared" si="6"/>
        <v>0.2</v>
      </c>
      <c r="I102" s="43">
        <f t="shared" si="5"/>
        <v>23.064</v>
      </c>
      <c r="J102" s="95"/>
      <c r="K102" s="43">
        <f t="shared" si="7"/>
        <v>0</v>
      </c>
      <c r="L102" s="45" t="s">
        <v>1703</v>
      </c>
      <c r="M102" s="45" t="s">
        <v>1944</v>
      </c>
      <c r="N102" s="45" t="s">
        <v>1944</v>
      </c>
      <c r="O102" s="45" t="s">
        <v>1915</v>
      </c>
      <c r="P102" s="45">
        <v>0.3</v>
      </c>
      <c r="Q102" s="46" t="s">
        <v>1688</v>
      </c>
      <c r="R102" s="47" t="s">
        <v>2142</v>
      </c>
      <c r="S102" s="46" t="s">
        <v>2143</v>
      </c>
      <c r="T102" s="48" t="s">
        <v>2144</v>
      </c>
      <c r="U102" s="49" t="s">
        <v>2145</v>
      </c>
      <c r="V102" s="50" t="s">
        <v>26</v>
      </c>
      <c r="W102" s="51" t="s">
        <v>1749</v>
      </c>
      <c r="X102" s="46" t="s">
        <v>2146</v>
      </c>
      <c r="Y102" s="50" t="s">
        <v>26</v>
      </c>
    </row>
    <row r="103" spans="1:25" ht="15" customHeight="1" thickBot="1" x14ac:dyDescent="0.35">
      <c r="A103" s="52" t="s">
        <v>115</v>
      </c>
      <c r="B103" s="40"/>
      <c r="C103" s="40">
        <v>1</v>
      </c>
      <c r="D103" s="40"/>
      <c r="E103" s="41" t="s">
        <v>26</v>
      </c>
      <c r="F103" s="42" t="str">
        <f t="shared" si="4"/>
        <v>Geometric Solids Basket</v>
      </c>
      <c r="G103" s="43">
        <v>10.77</v>
      </c>
      <c r="H103" s="44">
        <f t="shared" si="6"/>
        <v>0.2</v>
      </c>
      <c r="I103" s="43">
        <f t="shared" si="5"/>
        <v>8.6159999999999997</v>
      </c>
      <c r="J103" s="95"/>
      <c r="K103" s="43">
        <f t="shared" si="7"/>
        <v>0</v>
      </c>
      <c r="L103" s="45" t="s">
        <v>2147</v>
      </c>
      <c r="M103" s="45" t="s">
        <v>1854</v>
      </c>
      <c r="N103" s="45" t="s">
        <v>1854</v>
      </c>
      <c r="O103" s="45" t="s">
        <v>1757</v>
      </c>
      <c r="P103" s="45">
        <v>0.11</v>
      </c>
      <c r="Q103" s="46" t="s">
        <v>2148</v>
      </c>
      <c r="R103" s="47" t="s">
        <v>2149</v>
      </c>
      <c r="S103" s="46" t="s">
        <v>2150</v>
      </c>
      <c r="T103" s="48" t="s">
        <v>26</v>
      </c>
      <c r="U103" s="49" t="s">
        <v>26</v>
      </c>
      <c r="V103" s="50" t="s">
        <v>26</v>
      </c>
      <c r="W103" s="51" t="s">
        <v>1749</v>
      </c>
      <c r="X103" s="46" t="s">
        <v>2151</v>
      </c>
      <c r="Y103" s="50" t="s">
        <v>26</v>
      </c>
    </row>
    <row r="104" spans="1:25" ht="15" customHeight="1" thickBot="1" x14ac:dyDescent="0.35">
      <c r="A104" s="52" t="s">
        <v>116</v>
      </c>
      <c r="B104" s="40"/>
      <c r="C104" s="40"/>
      <c r="D104" s="40"/>
      <c r="E104" s="41" t="s">
        <v>26</v>
      </c>
      <c r="F104" s="42" t="str">
        <f t="shared" si="4"/>
        <v>Geometric Cards: thin lined figures</v>
      </c>
      <c r="G104" s="43">
        <v>24.02</v>
      </c>
      <c r="H104" s="44">
        <f t="shared" si="6"/>
        <v>0.2</v>
      </c>
      <c r="I104" s="43">
        <f t="shared" si="5"/>
        <v>19.216000000000001</v>
      </c>
      <c r="J104" s="95"/>
      <c r="K104" s="43">
        <f t="shared" si="7"/>
        <v>0</v>
      </c>
      <c r="L104" s="45" t="s">
        <v>2136</v>
      </c>
      <c r="M104" s="45" t="s">
        <v>1827</v>
      </c>
      <c r="N104" s="45" t="s">
        <v>1981</v>
      </c>
      <c r="O104" s="45" t="s">
        <v>1687</v>
      </c>
      <c r="P104" s="45">
        <v>0.27</v>
      </c>
      <c r="Q104" s="46" t="s">
        <v>1688</v>
      </c>
      <c r="R104" s="47" t="s">
        <v>2152</v>
      </c>
      <c r="S104" s="46" t="s">
        <v>2153</v>
      </c>
      <c r="T104" s="48" t="s">
        <v>2154</v>
      </c>
      <c r="U104" s="49" t="s">
        <v>2155</v>
      </c>
      <c r="V104" s="50" t="s">
        <v>26</v>
      </c>
      <c r="W104" s="51" t="s">
        <v>1749</v>
      </c>
      <c r="X104" s="46" t="s">
        <v>2156</v>
      </c>
      <c r="Y104" s="50" t="s">
        <v>26</v>
      </c>
    </row>
    <row r="105" spans="1:25" ht="15" customHeight="1" thickBot="1" x14ac:dyDescent="0.35">
      <c r="A105" s="52" t="s">
        <v>117</v>
      </c>
      <c r="B105" s="40"/>
      <c r="C105" s="40"/>
      <c r="D105" s="40"/>
      <c r="E105" s="41" t="s">
        <v>26</v>
      </c>
      <c r="F105" s="42" t="str">
        <f t="shared" si="4"/>
        <v>Geometric Solids Control Book</v>
      </c>
      <c r="G105" s="43">
        <v>30.65</v>
      </c>
      <c r="H105" s="44">
        <f t="shared" si="6"/>
        <v>0.2</v>
      </c>
      <c r="I105" s="43">
        <f t="shared" si="5"/>
        <v>24.52</v>
      </c>
      <c r="J105" s="95"/>
      <c r="K105" s="43">
        <f t="shared" si="7"/>
        <v>0</v>
      </c>
      <c r="L105" s="45" t="s">
        <v>2042</v>
      </c>
      <c r="M105" s="45" t="s">
        <v>2050</v>
      </c>
      <c r="N105" s="45" t="s">
        <v>1775</v>
      </c>
      <c r="O105" s="45" t="s">
        <v>1744</v>
      </c>
      <c r="P105" s="45">
        <v>0.15</v>
      </c>
      <c r="Q105" s="46" t="s">
        <v>1688</v>
      </c>
      <c r="R105" s="47" t="s">
        <v>2157</v>
      </c>
      <c r="S105" s="46" t="s">
        <v>2158</v>
      </c>
      <c r="T105" s="48" t="s">
        <v>2159</v>
      </c>
      <c r="U105" s="49" t="s">
        <v>2160</v>
      </c>
      <c r="V105" s="50" t="s">
        <v>26</v>
      </c>
      <c r="W105" s="51" t="s">
        <v>1749</v>
      </c>
      <c r="X105" s="46" t="s">
        <v>2161</v>
      </c>
      <c r="Y105" s="50" t="s">
        <v>26</v>
      </c>
    </row>
    <row r="106" spans="1:25" ht="15" customHeight="1" thickBot="1" x14ac:dyDescent="0.35">
      <c r="A106" s="52" t="s">
        <v>118</v>
      </c>
      <c r="B106" s="40"/>
      <c r="C106" s="40">
        <v>1</v>
      </c>
      <c r="D106" s="40">
        <v>1</v>
      </c>
      <c r="E106" s="41" t="s">
        <v>26</v>
      </c>
      <c r="F106" s="42" t="str">
        <f t="shared" si="4"/>
        <v>Constructive Triangles</v>
      </c>
      <c r="G106" s="43">
        <v>298.24</v>
      </c>
      <c r="H106" s="44">
        <f t="shared" si="6"/>
        <v>0.2</v>
      </c>
      <c r="I106" s="43">
        <f t="shared" si="5"/>
        <v>238.59200000000001</v>
      </c>
      <c r="J106" s="95"/>
      <c r="K106" s="43">
        <f t="shared" si="7"/>
        <v>0</v>
      </c>
      <c r="L106" s="45" t="s">
        <v>1703</v>
      </c>
      <c r="M106" s="45" t="s">
        <v>1878</v>
      </c>
      <c r="N106" s="45" t="s">
        <v>1775</v>
      </c>
      <c r="O106" s="45" t="s">
        <v>1827</v>
      </c>
      <c r="P106" s="45">
        <v>3</v>
      </c>
      <c r="Q106" s="46" t="s">
        <v>1688</v>
      </c>
      <c r="R106" s="47" t="s">
        <v>2162</v>
      </c>
      <c r="S106" s="46" t="s">
        <v>2163</v>
      </c>
      <c r="T106" s="48" t="s">
        <v>2164</v>
      </c>
      <c r="U106" s="49" t="s">
        <v>2165</v>
      </c>
      <c r="V106" s="50" t="s">
        <v>26</v>
      </c>
      <c r="W106" s="51" t="s">
        <v>1749</v>
      </c>
      <c r="X106" s="46" t="s">
        <v>2166</v>
      </c>
      <c r="Y106" s="50" t="s">
        <v>26</v>
      </c>
    </row>
    <row r="107" spans="1:25" ht="15" customHeight="1" thickBot="1" x14ac:dyDescent="0.35">
      <c r="A107" s="52" t="s">
        <v>119</v>
      </c>
      <c r="B107" s="40"/>
      <c r="C107" s="40">
        <v>1</v>
      </c>
      <c r="D107" s="40">
        <v>1</v>
      </c>
      <c r="E107" s="41" t="s">
        <v>26</v>
      </c>
      <c r="F107" s="42" t="str">
        <f t="shared" si="4"/>
        <v>12 Identical Blue Triangles</v>
      </c>
      <c r="G107" s="43">
        <v>62.56</v>
      </c>
      <c r="H107" s="44">
        <f t="shared" si="6"/>
        <v>0.2</v>
      </c>
      <c r="I107" s="43">
        <f t="shared" si="5"/>
        <v>50.048000000000002</v>
      </c>
      <c r="J107" s="95"/>
      <c r="K107" s="43">
        <f t="shared" si="7"/>
        <v>0</v>
      </c>
      <c r="L107" s="45" t="s">
        <v>1703</v>
      </c>
      <c r="M107" s="45" t="s">
        <v>1763</v>
      </c>
      <c r="N107" s="45" t="s">
        <v>1757</v>
      </c>
      <c r="O107" s="45" t="s">
        <v>1915</v>
      </c>
      <c r="P107" s="45">
        <v>0.34</v>
      </c>
      <c r="Q107" s="46" t="s">
        <v>1688</v>
      </c>
      <c r="R107" s="47" t="s">
        <v>2167</v>
      </c>
      <c r="S107" s="46" t="s">
        <v>2168</v>
      </c>
      <c r="T107" s="48" t="s">
        <v>2169</v>
      </c>
      <c r="U107" s="49" t="s">
        <v>2170</v>
      </c>
      <c r="V107" s="50" t="s">
        <v>26</v>
      </c>
      <c r="W107" s="51" t="s">
        <v>1749</v>
      </c>
      <c r="X107" s="46" t="s">
        <v>2171</v>
      </c>
      <c r="Y107" s="50" t="s">
        <v>26</v>
      </c>
    </row>
    <row r="108" spans="1:25" ht="15" customHeight="1" thickBot="1" x14ac:dyDescent="0.35">
      <c r="A108" s="52" t="s">
        <v>120</v>
      </c>
      <c r="B108" s="40"/>
      <c r="C108" s="40">
        <v>1</v>
      </c>
      <c r="D108" s="40"/>
      <c r="E108" s="41" t="s">
        <v>26</v>
      </c>
      <c r="F108" s="42" t="str">
        <f t="shared" si="4"/>
        <v>Dot Exercise</v>
      </c>
      <c r="G108" s="43">
        <v>35.979999999999997</v>
      </c>
      <c r="H108" s="44">
        <f t="shared" si="6"/>
        <v>0.2</v>
      </c>
      <c r="I108" s="43">
        <f t="shared" si="5"/>
        <v>28.783999999999999</v>
      </c>
      <c r="J108" s="95"/>
      <c r="K108" s="43">
        <f t="shared" si="7"/>
        <v>0</v>
      </c>
      <c r="L108" s="45" t="s">
        <v>1703</v>
      </c>
      <c r="M108" s="45" t="s">
        <v>1943</v>
      </c>
      <c r="N108" s="45" t="s">
        <v>2172</v>
      </c>
      <c r="O108" s="45" t="s">
        <v>1744</v>
      </c>
      <c r="P108" s="45">
        <v>0.57999999999999996</v>
      </c>
      <c r="Q108" s="46" t="s">
        <v>1688</v>
      </c>
      <c r="R108" s="47" t="s">
        <v>2173</v>
      </c>
      <c r="S108" s="46" t="s">
        <v>2174</v>
      </c>
      <c r="T108" s="48" t="s">
        <v>2175</v>
      </c>
      <c r="U108" s="49" t="s">
        <v>2176</v>
      </c>
      <c r="V108" s="50" t="s">
        <v>26</v>
      </c>
      <c r="W108" s="51" t="s">
        <v>1876</v>
      </c>
      <c r="X108" s="46" t="s">
        <v>2177</v>
      </c>
      <c r="Y108" s="50" t="s">
        <v>26</v>
      </c>
    </row>
    <row r="109" spans="1:25" ht="15" customHeight="1" thickBot="1" x14ac:dyDescent="0.35">
      <c r="A109" s="52" t="s">
        <v>121</v>
      </c>
      <c r="B109" s="40"/>
      <c r="C109" s="40">
        <v>1</v>
      </c>
      <c r="D109" s="40"/>
      <c r="E109" s="41" t="s">
        <v>26</v>
      </c>
      <c r="F109" s="42" t="str">
        <f t="shared" si="4"/>
        <v>Dot Exercise Sheets (50)</v>
      </c>
      <c r="G109" s="43">
        <v>23.67</v>
      </c>
      <c r="H109" s="44">
        <f t="shared" si="6"/>
        <v>0.2</v>
      </c>
      <c r="I109" s="43">
        <f t="shared" si="5"/>
        <v>18.936</v>
      </c>
      <c r="J109" s="95"/>
      <c r="K109" s="43">
        <f t="shared" si="7"/>
        <v>0</v>
      </c>
      <c r="L109" s="45" t="s">
        <v>1703</v>
      </c>
      <c r="M109" s="45" t="s">
        <v>1911</v>
      </c>
      <c r="N109" s="45" t="s">
        <v>1800</v>
      </c>
      <c r="O109" s="45" t="s">
        <v>1744</v>
      </c>
      <c r="P109" s="45">
        <v>0.28999999999999998</v>
      </c>
      <c r="Q109" s="46" t="s">
        <v>2178</v>
      </c>
      <c r="R109" s="47" t="s">
        <v>2179</v>
      </c>
      <c r="S109" s="46" t="s">
        <v>2180</v>
      </c>
      <c r="T109" s="48" t="s">
        <v>2181</v>
      </c>
      <c r="U109" s="49" t="s">
        <v>2181</v>
      </c>
      <c r="V109" s="50" t="s">
        <v>26</v>
      </c>
      <c r="W109" s="51" t="s">
        <v>2182</v>
      </c>
      <c r="X109" s="46" t="s">
        <v>2183</v>
      </c>
      <c r="Y109" s="50" t="s">
        <v>26</v>
      </c>
    </row>
    <row r="110" spans="1:25" ht="15" customHeight="1" thickBot="1" x14ac:dyDescent="0.35">
      <c r="A110" s="52" t="s">
        <v>122</v>
      </c>
      <c r="B110" s="40"/>
      <c r="C110" s="40">
        <v>1</v>
      </c>
      <c r="D110" s="40"/>
      <c r="E110" s="41" t="s">
        <v>26</v>
      </c>
      <c r="F110" s="42" t="str">
        <f t="shared" si="4"/>
        <v>First Box Of Color Tablets</v>
      </c>
      <c r="G110" s="43">
        <v>25.77</v>
      </c>
      <c r="H110" s="44">
        <f t="shared" si="6"/>
        <v>0.2</v>
      </c>
      <c r="I110" s="43">
        <f t="shared" si="5"/>
        <v>20.616</v>
      </c>
      <c r="J110" s="95"/>
      <c r="K110" s="43">
        <f t="shared" si="7"/>
        <v>0</v>
      </c>
      <c r="L110" s="45" t="s">
        <v>1685</v>
      </c>
      <c r="M110" s="45" t="s">
        <v>1893</v>
      </c>
      <c r="N110" s="45" t="s">
        <v>1801</v>
      </c>
      <c r="O110" s="45" t="s">
        <v>1789</v>
      </c>
      <c r="P110" s="45">
        <v>0.19</v>
      </c>
      <c r="Q110" s="46" t="s">
        <v>1688</v>
      </c>
      <c r="R110" s="47" t="s">
        <v>2184</v>
      </c>
      <c r="S110" s="46" t="s">
        <v>2185</v>
      </c>
      <c r="T110" s="48" t="s">
        <v>2186</v>
      </c>
      <c r="U110" s="49" t="s">
        <v>2187</v>
      </c>
      <c r="V110" s="50" t="s">
        <v>26</v>
      </c>
      <c r="W110" s="51" t="s">
        <v>1749</v>
      </c>
      <c r="X110" s="46" t="s">
        <v>2188</v>
      </c>
      <c r="Y110" s="50" t="s">
        <v>26</v>
      </c>
    </row>
    <row r="111" spans="1:25" ht="15" customHeight="1" thickBot="1" x14ac:dyDescent="0.35">
      <c r="A111" s="52" t="s">
        <v>123</v>
      </c>
      <c r="B111" s="40"/>
      <c r="C111" s="40">
        <v>1</v>
      </c>
      <c r="D111" s="40"/>
      <c r="E111" s="41" t="s">
        <v>26</v>
      </c>
      <c r="F111" s="42" t="str">
        <f t="shared" si="4"/>
        <v>Second Box Of Color Tablets</v>
      </c>
      <c r="G111" s="43">
        <v>57.99</v>
      </c>
      <c r="H111" s="44">
        <f t="shared" si="6"/>
        <v>0.2</v>
      </c>
      <c r="I111" s="43">
        <f t="shared" si="5"/>
        <v>46.392000000000003</v>
      </c>
      <c r="J111" s="95"/>
      <c r="K111" s="43">
        <f t="shared" si="7"/>
        <v>0</v>
      </c>
      <c r="L111" s="45" t="s">
        <v>1703</v>
      </c>
      <c r="M111" s="45" t="s">
        <v>1775</v>
      </c>
      <c r="N111" s="45" t="s">
        <v>1756</v>
      </c>
      <c r="O111" s="45" t="s">
        <v>1789</v>
      </c>
      <c r="P111" s="45">
        <v>0.5</v>
      </c>
      <c r="Q111" s="46" t="s">
        <v>1688</v>
      </c>
      <c r="R111" s="47" t="s">
        <v>2189</v>
      </c>
      <c r="S111" s="46" t="s">
        <v>2190</v>
      </c>
      <c r="T111" s="48" t="s">
        <v>2191</v>
      </c>
      <c r="U111" s="49" t="s">
        <v>2192</v>
      </c>
      <c r="V111" s="50" t="s">
        <v>26</v>
      </c>
      <c r="W111" s="51" t="s">
        <v>1749</v>
      </c>
      <c r="X111" s="46" t="s">
        <v>2193</v>
      </c>
      <c r="Y111" s="50" t="s">
        <v>26</v>
      </c>
    </row>
    <row r="112" spans="1:25" ht="15" customHeight="1" thickBot="1" x14ac:dyDescent="0.35">
      <c r="A112" s="52" t="s">
        <v>124</v>
      </c>
      <c r="B112" s="40"/>
      <c r="C112" s="40">
        <v>1</v>
      </c>
      <c r="D112" s="40"/>
      <c r="E112" s="41" t="s">
        <v>26</v>
      </c>
      <c r="F112" s="42" t="str">
        <f t="shared" si="4"/>
        <v>Third Box Of Color Tablets</v>
      </c>
      <c r="G112" s="43">
        <v>126.72</v>
      </c>
      <c r="H112" s="44">
        <f t="shared" si="6"/>
        <v>0.2</v>
      </c>
      <c r="I112" s="43">
        <f t="shared" si="5"/>
        <v>101.376</v>
      </c>
      <c r="J112" s="95"/>
      <c r="K112" s="43">
        <f t="shared" si="7"/>
        <v>0</v>
      </c>
      <c r="L112" s="45" t="s">
        <v>1703</v>
      </c>
      <c r="M112" s="45" t="s">
        <v>1774</v>
      </c>
      <c r="N112" s="45" t="s">
        <v>2117</v>
      </c>
      <c r="O112" s="45" t="s">
        <v>1812</v>
      </c>
      <c r="P112" s="45">
        <v>1.6</v>
      </c>
      <c r="Q112" s="46" t="s">
        <v>1688</v>
      </c>
      <c r="R112" s="47" t="s">
        <v>2194</v>
      </c>
      <c r="S112" s="46" t="s">
        <v>2195</v>
      </c>
      <c r="T112" s="48" t="s">
        <v>2196</v>
      </c>
      <c r="U112" s="49" t="s">
        <v>2197</v>
      </c>
      <c r="V112" s="50" t="s">
        <v>26</v>
      </c>
      <c r="W112" s="51" t="s">
        <v>1749</v>
      </c>
      <c r="X112" s="46" t="s">
        <v>2198</v>
      </c>
      <c r="Y112" s="50" t="s">
        <v>26</v>
      </c>
    </row>
    <row r="113" spans="1:25" ht="15" customHeight="1" thickBot="1" x14ac:dyDescent="0.35">
      <c r="A113" s="52" t="s">
        <v>125</v>
      </c>
      <c r="B113" s="40"/>
      <c r="C113" s="40"/>
      <c r="D113" s="40"/>
      <c r="E113" s="41" t="s">
        <v>26</v>
      </c>
      <c r="F113" s="42" t="str">
        <f t="shared" si="4"/>
        <v>Color Box Of 32 Pairs</v>
      </c>
      <c r="G113" s="43">
        <v>145.80000000000001</v>
      </c>
      <c r="H113" s="44">
        <f t="shared" si="6"/>
        <v>0.2</v>
      </c>
      <c r="I113" s="43">
        <f t="shared" si="5"/>
        <v>116.64000000000001</v>
      </c>
      <c r="J113" s="95"/>
      <c r="K113" s="43">
        <f t="shared" si="7"/>
        <v>0</v>
      </c>
      <c r="L113" s="45" t="s">
        <v>1703</v>
      </c>
      <c r="M113" s="45" t="s">
        <v>2050</v>
      </c>
      <c r="N113" s="45" t="s">
        <v>1827</v>
      </c>
      <c r="O113" s="45" t="s">
        <v>1789</v>
      </c>
      <c r="P113" s="45">
        <v>1.4</v>
      </c>
      <c r="Q113" s="46" t="s">
        <v>1688</v>
      </c>
      <c r="R113" s="47" t="s">
        <v>2199</v>
      </c>
      <c r="S113" s="46" t="s">
        <v>2200</v>
      </c>
      <c r="T113" s="48" t="s">
        <v>2201</v>
      </c>
      <c r="U113" s="49" t="s">
        <v>2202</v>
      </c>
      <c r="V113" s="50" t="s">
        <v>26</v>
      </c>
      <c r="W113" s="51" t="s">
        <v>1749</v>
      </c>
      <c r="X113" s="46" t="s">
        <v>2203</v>
      </c>
      <c r="Y113" s="50" t="s">
        <v>26</v>
      </c>
    </row>
    <row r="114" spans="1:25" ht="15" customHeight="1" thickBot="1" x14ac:dyDescent="0.35">
      <c r="A114" s="52" t="s">
        <v>126</v>
      </c>
      <c r="B114" s="40"/>
      <c r="C114" s="40">
        <v>1</v>
      </c>
      <c r="D114" s="40"/>
      <c r="E114" s="41" t="s">
        <v>26</v>
      </c>
      <c r="F114" s="42" t="str">
        <f t="shared" si="4"/>
        <v>Sandpaper Letters: International Cursive</v>
      </c>
      <c r="G114" s="43">
        <v>78.73</v>
      </c>
      <c r="H114" s="44">
        <f t="shared" si="6"/>
        <v>0.2</v>
      </c>
      <c r="I114" s="43">
        <f t="shared" si="5"/>
        <v>62.984000000000002</v>
      </c>
      <c r="J114" s="95"/>
      <c r="K114" s="43">
        <f t="shared" si="7"/>
        <v>0</v>
      </c>
      <c r="L114" s="45" t="s">
        <v>1703</v>
      </c>
      <c r="M114" s="45" t="s">
        <v>2204</v>
      </c>
      <c r="N114" s="45" t="s">
        <v>1789</v>
      </c>
      <c r="O114" s="45" t="s">
        <v>1801</v>
      </c>
      <c r="P114" s="45">
        <v>1.895</v>
      </c>
      <c r="Q114" s="46" t="s">
        <v>1688</v>
      </c>
      <c r="R114" s="47" t="s">
        <v>2205</v>
      </c>
      <c r="S114" s="46" t="s">
        <v>2206</v>
      </c>
      <c r="T114" s="48" t="s">
        <v>2207</v>
      </c>
      <c r="U114" s="49" t="s">
        <v>2208</v>
      </c>
      <c r="V114" s="50" t="s">
        <v>26</v>
      </c>
      <c r="W114" s="51" t="s">
        <v>1928</v>
      </c>
      <c r="X114" s="46" t="s">
        <v>2209</v>
      </c>
      <c r="Y114" s="50" t="s">
        <v>26</v>
      </c>
    </row>
    <row r="115" spans="1:25" ht="15" customHeight="1" thickBot="1" x14ac:dyDescent="0.35">
      <c r="A115" s="52" t="s">
        <v>127</v>
      </c>
      <c r="B115" s="40"/>
      <c r="C115" s="40">
        <v>1</v>
      </c>
      <c r="D115" s="40"/>
      <c r="E115" s="41" t="s">
        <v>26</v>
      </c>
      <c r="F115" s="42" t="str">
        <f t="shared" si="4"/>
        <v>Sandpaper Letters: Nordic Cursive - Supplement Set</v>
      </c>
      <c r="G115" s="43">
        <v>20.190000000000001</v>
      </c>
      <c r="H115" s="44">
        <f t="shared" si="6"/>
        <v>0.2</v>
      </c>
      <c r="I115" s="43">
        <f t="shared" si="5"/>
        <v>16.152000000000001</v>
      </c>
      <c r="J115" s="95"/>
      <c r="K115" s="43">
        <f t="shared" si="7"/>
        <v>0</v>
      </c>
      <c r="L115" s="45" t="s">
        <v>1703</v>
      </c>
      <c r="M115" s="45" t="s">
        <v>1763</v>
      </c>
      <c r="N115" s="45" t="s">
        <v>1827</v>
      </c>
      <c r="O115" s="45" t="s">
        <v>1687</v>
      </c>
      <c r="P115" s="45">
        <v>0.34</v>
      </c>
      <c r="Q115" s="46" t="s">
        <v>1688</v>
      </c>
      <c r="R115" s="47" t="s">
        <v>2210</v>
      </c>
      <c r="S115" s="46" t="s">
        <v>2211</v>
      </c>
      <c r="T115" s="48" t="s">
        <v>2212</v>
      </c>
      <c r="U115" s="49" t="s">
        <v>2213</v>
      </c>
      <c r="V115" s="50" t="s">
        <v>26</v>
      </c>
      <c r="W115" s="51" t="s">
        <v>1928</v>
      </c>
      <c r="X115" s="46" t="s">
        <v>2214</v>
      </c>
      <c r="Y115" s="50" t="s">
        <v>26</v>
      </c>
    </row>
    <row r="116" spans="1:25" ht="15" customHeight="1" thickBot="1" x14ac:dyDescent="0.35">
      <c r="A116" s="52" t="s">
        <v>128</v>
      </c>
      <c r="B116" s="40"/>
      <c r="C116" s="40">
        <v>1</v>
      </c>
      <c r="D116" s="40"/>
      <c r="E116" s="41" t="s">
        <v>26</v>
      </c>
      <c r="F116" s="42" t="str">
        <f t="shared" si="4"/>
        <v>Sandpaper Letters: International Print</v>
      </c>
      <c r="G116" s="43">
        <v>104.84</v>
      </c>
      <c r="H116" s="44">
        <f t="shared" si="6"/>
        <v>0.2</v>
      </c>
      <c r="I116" s="43">
        <f t="shared" si="5"/>
        <v>83.872</v>
      </c>
      <c r="J116" s="95"/>
      <c r="K116" s="43">
        <f t="shared" si="7"/>
        <v>0</v>
      </c>
      <c r="L116" s="45" t="s">
        <v>1703</v>
      </c>
      <c r="M116" s="45" t="s">
        <v>2215</v>
      </c>
      <c r="N116" s="45" t="s">
        <v>1763</v>
      </c>
      <c r="O116" s="45" t="s">
        <v>1757</v>
      </c>
      <c r="P116" s="45">
        <v>1.8720000000000001</v>
      </c>
      <c r="Q116" s="46" t="s">
        <v>1688</v>
      </c>
      <c r="R116" s="47" t="s">
        <v>2216</v>
      </c>
      <c r="S116" s="46" t="s">
        <v>2217</v>
      </c>
      <c r="T116" s="48" t="s">
        <v>2218</v>
      </c>
      <c r="U116" s="49" t="s">
        <v>2208</v>
      </c>
      <c r="V116" s="50" t="s">
        <v>26</v>
      </c>
      <c r="W116" s="51" t="s">
        <v>1928</v>
      </c>
      <c r="X116" s="46" t="s">
        <v>2219</v>
      </c>
      <c r="Y116" s="50" t="s">
        <v>26</v>
      </c>
    </row>
    <row r="117" spans="1:25" ht="15" customHeight="1" thickBot="1" x14ac:dyDescent="0.35">
      <c r="A117" s="52" t="s">
        <v>129</v>
      </c>
      <c r="B117" s="40"/>
      <c r="C117" s="40">
        <v>1</v>
      </c>
      <c r="D117" s="40"/>
      <c r="E117" s="41" t="s">
        <v>26</v>
      </c>
      <c r="F117" s="42" t="str">
        <f t="shared" si="4"/>
        <v>Sandpaper Letters: Nordic Print - Supplement Set</v>
      </c>
      <c r="G117" s="43">
        <v>15.94</v>
      </c>
      <c r="H117" s="44">
        <f t="shared" si="6"/>
        <v>0.2</v>
      </c>
      <c r="I117" s="43">
        <f t="shared" si="5"/>
        <v>12.751999999999999</v>
      </c>
      <c r="J117" s="95"/>
      <c r="K117" s="43">
        <f t="shared" si="7"/>
        <v>0</v>
      </c>
      <c r="L117" s="45" t="s">
        <v>1703</v>
      </c>
      <c r="M117" s="45" t="s">
        <v>1827</v>
      </c>
      <c r="N117" s="45" t="s">
        <v>1763</v>
      </c>
      <c r="O117" s="45" t="s">
        <v>1687</v>
      </c>
      <c r="P117" s="45">
        <v>0.3</v>
      </c>
      <c r="Q117" s="46" t="s">
        <v>1688</v>
      </c>
      <c r="R117" s="47" t="s">
        <v>2220</v>
      </c>
      <c r="S117" s="46" t="s">
        <v>2221</v>
      </c>
      <c r="T117" s="48" t="s">
        <v>2222</v>
      </c>
      <c r="U117" s="49" t="s">
        <v>2223</v>
      </c>
      <c r="V117" s="50" t="s">
        <v>26</v>
      </c>
      <c r="W117" s="51" t="s">
        <v>1928</v>
      </c>
      <c r="X117" s="46" t="s">
        <v>2224</v>
      </c>
      <c r="Y117" s="50" t="s">
        <v>26</v>
      </c>
    </row>
    <row r="118" spans="1:25" ht="15" customHeight="1" thickBot="1" x14ac:dyDescent="0.35">
      <c r="A118" s="52" t="s">
        <v>130</v>
      </c>
      <c r="B118" s="40"/>
      <c r="C118" s="40">
        <v>1</v>
      </c>
      <c r="D118" s="40"/>
      <c r="E118" s="41" t="s">
        <v>26</v>
      </c>
      <c r="F118" s="42" t="str">
        <f t="shared" si="4"/>
        <v>Sandpaper Letters: Spanish Print - Supplement Set</v>
      </c>
      <c r="G118" s="43">
        <v>18.41</v>
      </c>
      <c r="H118" s="44">
        <f t="shared" si="6"/>
        <v>0.2</v>
      </c>
      <c r="I118" s="43">
        <f t="shared" si="5"/>
        <v>14.728</v>
      </c>
      <c r="J118" s="95"/>
      <c r="K118" s="43">
        <f t="shared" si="7"/>
        <v>0</v>
      </c>
      <c r="L118" s="45" t="s">
        <v>1703</v>
      </c>
      <c r="M118" s="45" t="s">
        <v>1990</v>
      </c>
      <c r="N118" s="45" t="s">
        <v>1990</v>
      </c>
      <c r="O118" s="45" t="s">
        <v>2066</v>
      </c>
      <c r="P118" s="45">
        <v>0.4</v>
      </c>
      <c r="Q118" s="46" t="s">
        <v>1688</v>
      </c>
      <c r="R118" s="47" t="s">
        <v>2225</v>
      </c>
      <c r="S118" s="46" t="s">
        <v>2226</v>
      </c>
      <c r="T118" s="48" t="s">
        <v>2227</v>
      </c>
      <c r="U118" s="49" t="s">
        <v>2228</v>
      </c>
      <c r="V118" s="50" t="s">
        <v>26</v>
      </c>
      <c r="W118" s="51" t="s">
        <v>1928</v>
      </c>
      <c r="X118" s="46" t="s">
        <v>2229</v>
      </c>
      <c r="Y118" s="50" t="s">
        <v>26</v>
      </c>
    </row>
    <row r="119" spans="1:25" ht="15" customHeight="1" thickBot="1" x14ac:dyDescent="0.35">
      <c r="A119" s="52" t="s">
        <v>131</v>
      </c>
      <c r="B119" s="40"/>
      <c r="C119" s="40">
        <v>1</v>
      </c>
      <c r="D119" s="40"/>
      <c r="E119" s="41" t="s">
        <v>26</v>
      </c>
      <c r="F119" s="42" t="str">
        <f t="shared" si="4"/>
        <v>Sandpaper Letters: US Cursive</v>
      </c>
      <c r="G119" s="43">
        <v>111.56</v>
      </c>
      <c r="H119" s="44">
        <f t="shared" si="6"/>
        <v>0.2</v>
      </c>
      <c r="I119" s="43">
        <f t="shared" si="5"/>
        <v>89.248000000000005</v>
      </c>
      <c r="J119" s="95"/>
      <c r="K119" s="43">
        <f t="shared" si="7"/>
        <v>0</v>
      </c>
      <c r="L119" s="45" t="s">
        <v>1703</v>
      </c>
      <c r="M119" s="45" t="s">
        <v>2050</v>
      </c>
      <c r="N119" s="45" t="s">
        <v>1775</v>
      </c>
      <c r="O119" s="45" t="s">
        <v>1789</v>
      </c>
      <c r="P119" s="45">
        <v>2.1</v>
      </c>
      <c r="Q119" s="46" t="s">
        <v>1688</v>
      </c>
      <c r="R119" s="47" t="s">
        <v>2230</v>
      </c>
      <c r="S119" s="46" t="s">
        <v>2231</v>
      </c>
      <c r="T119" s="48" t="s">
        <v>2232</v>
      </c>
      <c r="U119" s="49" t="s">
        <v>2208</v>
      </c>
      <c r="V119" s="50" t="s">
        <v>26</v>
      </c>
      <c r="W119" s="51" t="s">
        <v>1928</v>
      </c>
      <c r="X119" s="46" t="s">
        <v>2233</v>
      </c>
      <c r="Y119" s="50" t="s">
        <v>26</v>
      </c>
    </row>
    <row r="120" spans="1:25" ht="15" customHeight="1" thickBot="1" x14ac:dyDescent="0.35">
      <c r="A120" s="52" t="s">
        <v>132</v>
      </c>
      <c r="B120" s="40"/>
      <c r="C120" s="40">
        <v>1</v>
      </c>
      <c r="D120" s="40"/>
      <c r="E120" s="41" t="s">
        <v>26</v>
      </c>
      <c r="F120" s="42" t="str">
        <f t="shared" si="4"/>
        <v>Sandpaper Letters: Spanish Cursive - Supplement Set</v>
      </c>
      <c r="G120" s="43">
        <v>18.41</v>
      </c>
      <c r="H120" s="44">
        <f t="shared" si="6"/>
        <v>0.2</v>
      </c>
      <c r="I120" s="43">
        <f t="shared" si="5"/>
        <v>14.728</v>
      </c>
      <c r="J120" s="95"/>
      <c r="K120" s="43">
        <f t="shared" si="7"/>
        <v>0</v>
      </c>
      <c r="L120" s="45" t="s">
        <v>1703</v>
      </c>
      <c r="M120" s="45" t="s">
        <v>1781</v>
      </c>
      <c r="N120" s="45" t="s">
        <v>1981</v>
      </c>
      <c r="O120" s="45" t="s">
        <v>2234</v>
      </c>
      <c r="P120" s="45">
        <v>0.5</v>
      </c>
      <c r="Q120" s="46" t="s">
        <v>1688</v>
      </c>
      <c r="R120" s="47" t="s">
        <v>2235</v>
      </c>
      <c r="S120" s="46" t="s">
        <v>2236</v>
      </c>
      <c r="T120" s="48" t="s">
        <v>2237</v>
      </c>
      <c r="U120" s="49" t="s">
        <v>2238</v>
      </c>
      <c r="V120" s="50" t="s">
        <v>26</v>
      </c>
      <c r="W120" s="51" t="s">
        <v>1928</v>
      </c>
      <c r="X120" s="46" t="s">
        <v>2239</v>
      </c>
      <c r="Y120" s="50" t="s">
        <v>26</v>
      </c>
    </row>
    <row r="121" spans="1:25" ht="15" customHeight="1" thickBot="1" x14ac:dyDescent="0.35">
      <c r="A121" s="52" t="s">
        <v>133</v>
      </c>
      <c r="B121" s="40"/>
      <c r="C121" s="40">
        <v>1</v>
      </c>
      <c r="D121" s="40"/>
      <c r="E121" s="41" t="s">
        <v>26</v>
      </c>
      <c r="F121" s="42" t="str">
        <f t="shared" si="4"/>
        <v>Reading Scheme For English</v>
      </c>
      <c r="G121" s="43">
        <v>490.89</v>
      </c>
      <c r="H121" s="44">
        <f t="shared" si="6"/>
        <v>0.2</v>
      </c>
      <c r="I121" s="43">
        <f t="shared" si="5"/>
        <v>392.71199999999999</v>
      </c>
      <c r="J121" s="95"/>
      <c r="K121" s="43">
        <f t="shared" si="7"/>
        <v>0</v>
      </c>
      <c r="L121" s="45" t="s">
        <v>2042</v>
      </c>
      <c r="M121" s="45" t="s">
        <v>2050</v>
      </c>
      <c r="N121" s="45" t="s">
        <v>1781</v>
      </c>
      <c r="O121" s="45" t="s">
        <v>1915</v>
      </c>
      <c r="P121" s="45">
        <v>1.22</v>
      </c>
      <c r="Q121" s="46" t="s">
        <v>1688</v>
      </c>
      <c r="R121" s="47" t="s">
        <v>2240</v>
      </c>
      <c r="S121" s="46" t="s">
        <v>2241</v>
      </c>
      <c r="T121" s="48" t="s">
        <v>2242</v>
      </c>
      <c r="U121" s="49" t="s">
        <v>2243</v>
      </c>
      <c r="V121" s="50" t="s">
        <v>26</v>
      </c>
      <c r="W121" s="51" t="s">
        <v>1928</v>
      </c>
      <c r="X121" s="46" t="s">
        <v>2244</v>
      </c>
      <c r="Y121" s="50" t="s">
        <v>26</v>
      </c>
    </row>
    <row r="122" spans="1:25" ht="15" customHeight="1" thickBot="1" x14ac:dyDescent="0.35">
      <c r="A122" s="52" t="s">
        <v>134</v>
      </c>
      <c r="B122" s="40"/>
      <c r="C122" s="40">
        <v>1</v>
      </c>
      <c r="D122" s="40"/>
      <c r="E122" s="41" t="s">
        <v>26</v>
      </c>
      <c r="F122" s="42" t="str">
        <f t="shared" si="4"/>
        <v>A Key To Writing And Reading For English</v>
      </c>
      <c r="G122" s="43">
        <v>11.62</v>
      </c>
      <c r="H122" s="44">
        <f t="shared" si="6"/>
        <v>0.2</v>
      </c>
      <c r="I122" s="43">
        <f t="shared" si="5"/>
        <v>9.2959999999999994</v>
      </c>
      <c r="J122" s="95"/>
      <c r="K122" s="43">
        <f t="shared" si="7"/>
        <v>0</v>
      </c>
      <c r="L122" s="45" t="s">
        <v>2245</v>
      </c>
      <c r="M122" s="45" t="s">
        <v>1800</v>
      </c>
      <c r="N122" s="45" t="s">
        <v>1763</v>
      </c>
      <c r="O122" s="45" t="s">
        <v>1744</v>
      </c>
      <c r="P122" s="45">
        <v>0.06</v>
      </c>
      <c r="Q122" s="46" t="s">
        <v>1688</v>
      </c>
      <c r="R122" s="47" t="s">
        <v>2246</v>
      </c>
      <c r="S122" s="46" t="s">
        <v>2247</v>
      </c>
      <c r="T122" s="48" t="s">
        <v>2248</v>
      </c>
      <c r="U122" s="49" t="s">
        <v>2249</v>
      </c>
      <c r="V122" s="50" t="s">
        <v>26</v>
      </c>
      <c r="W122" s="51" t="s">
        <v>1928</v>
      </c>
      <c r="X122" s="46" t="s">
        <v>2250</v>
      </c>
      <c r="Y122" s="50" t="s">
        <v>26</v>
      </c>
    </row>
    <row r="123" spans="1:25" ht="15" customHeight="1" thickBot="1" x14ac:dyDescent="0.35">
      <c r="A123" s="52" t="s">
        <v>135</v>
      </c>
      <c r="B123" s="40"/>
      <c r="C123" s="40"/>
      <c r="D123" s="40"/>
      <c r="E123" s="41" t="s">
        <v>26</v>
      </c>
      <c r="F123" s="42" t="str">
        <f t="shared" si="4"/>
        <v>Hollow Letter Shapes: International Cursive</v>
      </c>
      <c r="G123" s="43">
        <v>107.1</v>
      </c>
      <c r="H123" s="44">
        <f t="shared" si="6"/>
        <v>0.2</v>
      </c>
      <c r="I123" s="43">
        <f t="shared" si="5"/>
        <v>85.679999999999993</v>
      </c>
      <c r="J123" s="95"/>
      <c r="K123" s="43">
        <f t="shared" si="7"/>
        <v>0</v>
      </c>
      <c r="L123" s="45" t="s">
        <v>1703</v>
      </c>
      <c r="M123" s="45" t="s">
        <v>1911</v>
      </c>
      <c r="N123" s="45" t="s">
        <v>1775</v>
      </c>
      <c r="O123" s="45" t="s">
        <v>1944</v>
      </c>
      <c r="P123" s="45">
        <v>3.7</v>
      </c>
      <c r="Q123" s="46" t="s">
        <v>1688</v>
      </c>
      <c r="R123" s="47" t="s">
        <v>2251</v>
      </c>
      <c r="S123" s="46" t="s">
        <v>2252</v>
      </c>
      <c r="T123" s="48" t="s">
        <v>2253</v>
      </c>
      <c r="U123" s="49" t="s">
        <v>2254</v>
      </c>
      <c r="V123" s="50" t="s">
        <v>26</v>
      </c>
      <c r="W123" s="51" t="s">
        <v>1928</v>
      </c>
      <c r="X123" s="46" t="s">
        <v>2255</v>
      </c>
      <c r="Y123" s="50" t="s">
        <v>26</v>
      </c>
    </row>
    <row r="124" spans="1:25" ht="15" customHeight="1" thickBot="1" x14ac:dyDescent="0.35">
      <c r="A124" s="52" t="s">
        <v>136</v>
      </c>
      <c r="B124" s="40"/>
      <c r="C124" s="40"/>
      <c r="D124" s="40"/>
      <c r="E124" s="41" t="s">
        <v>8827</v>
      </c>
      <c r="F124" s="42" t="str">
        <f t="shared" si="4"/>
        <v>Hollow Letter Shapes: Nordic Cursive - Supplement Set</v>
      </c>
      <c r="G124" s="43">
        <v>17.93</v>
      </c>
      <c r="H124" s="44">
        <f t="shared" si="6"/>
        <v>0.2</v>
      </c>
      <c r="I124" s="43">
        <f t="shared" si="5"/>
        <v>14.343999999999999</v>
      </c>
      <c r="J124" s="95"/>
      <c r="K124" s="43">
        <f t="shared" si="7"/>
        <v>0</v>
      </c>
      <c r="L124" s="45" t="s">
        <v>1703</v>
      </c>
      <c r="M124" s="45" t="s">
        <v>1944</v>
      </c>
      <c r="N124" s="45" t="s">
        <v>1756</v>
      </c>
      <c r="O124" s="45" t="s">
        <v>2234</v>
      </c>
      <c r="P124" s="45">
        <v>0.6</v>
      </c>
      <c r="Q124" s="46" t="s">
        <v>1688</v>
      </c>
      <c r="R124" s="47" t="s">
        <v>2256</v>
      </c>
      <c r="S124" s="46" t="s">
        <v>2257</v>
      </c>
      <c r="T124" s="48" t="s">
        <v>2258</v>
      </c>
      <c r="U124" s="49" t="s">
        <v>2259</v>
      </c>
      <c r="V124" s="50" t="s">
        <v>26</v>
      </c>
      <c r="W124" s="51" t="s">
        <v>2260</v>
      </c>
      <c r="X124" s="46" t="s">
        <v>2261</v>
      </c>
      <c r="Y124" s="50" t="s">
        <v>26</v>
      </c>
    </row>
    <row r="125" spans="1:25" ht="15" customHeight="1" thickBot="1" x14ac:dyDescent="0.35">
      <c r="A125" s="52" t="s">
        <v>137</v>
      </c>
      <c r="B125" s="40"/>
      <c r="C125" s="40">
        <v>1</v>
      </c>
      <c r="D125" s="40"/>
      <c r="E125" s="41" t="s">
        <v>26</v>
      </c>
      <c r="F125" s="42" t="str">
        <f t="shared" si="4"/>
        <v>Double Sandpaper Letters: French Cursive</v>
      </c>
      <c r="G125" s="43">
        <v>62.53</v>
      </c>
      <c r="H125" s="44">
        <f t="shared" si="6"/>
        <v>0.2</v>
      </c>
      <c r="I125" s="43">
        <f t="shared" si="5"/>
        <v>50.024000000000001</v>
      </c>
      <c r="J125" s="95"/>
      <c r="K125" s="43">
        <f t="shared" si="7"/>
        <v>0</v>
      </c>
      <c r="L125" s="45" t="s">
        <v>1703</v>
      </c>
      <c r="M125" s="45" t="s">
        <v>2117</v>
      </c>
      <c r="N125" s="45" t="s">
        <v>1990</v>
      </c>
      <c r="O125" s="45" t="s">
        <v>1757</v>
      </c>
      <c r="P125" s="45">
        <v>3</v>
      </c>
      <c r="Q125" s="46" t="s">
        <v>1688</v>
      </c>
      <c r="R125" s="47" t="s">
        <v>2262</v>
      </c>
      <c r="S125" s="46" t="s">
        <v>2263</v>
      </c>
      <c r="T125" s="48" t="s">
        <v>2264</v>
      </c>
      <c r="U125" s="49" t="s">
        <v>2265</v>
      </c>
      <c r="V125" s="50" t="s">
        <v>26</v>
      </c>
      <c r="W125" s="51" t="s">
        <v>1928</v>
      </c>
      <c r="X125" s="46" t="s">
        <v>2266</v>
      </c>
      <c r="Y125" s="50" t="s">
        <v>26</v>
      </c>
    </row>
    <row r="126" spans="1:25" ht="15" customHeight="1" thickBot="1" x14ac:dyDescent="0.35">
      <c r="A126" s="52" t="s">
        <v>138</v>
      </c>
      <c r="B126" s="40"/>
      <c r="C126" s="40"/>
      <c r="D126" s="40"/>
      <c r="E126" s="41" t="s">
        <v>26</v>
      </c>
      <c r="F126" s="42" t="str">
        <f t="shared" si="4"/>
        <v>Hollow Letter Shapes: US Cursive</v>
      </c>
      <c r="G126" s="43">
        <v>97.43</v>
      </c>
      <c r="H126" s="44">
        <f t="shared" si="6"/>
        <v>0.2</v>
      </c>
      <c r="I126" s="43">
        <f t="shared" si="5"/>
        <v>77.944000000000003</v>
      </c>
      <c r="J126" s="95"/>
      <c r="K126" s="43">
        <f t="shared" si="7"/>
        <v>0</v>
      </c>
      <c r="L126" s="45" t="s">
        <v>1703</v>
      </c>
      <c r="M126" s="45" t="s">
        <v>1686</v>
      </c>
      <c r="N126" s="45" t="s">
        <v>1775</v>
      </c>
      <c r="O126" s="45" t="s">
        <v>1944</v>
      </c>
      <c r="P126" s="45">
        <v>3.7</v>
      </c>
      <c r="Q126" s="46" t="s">
        <v>1688</v>
      </c>
      <c r="R126" s="47" t="s">
        <v>2267</v>
      </c>
      <c r="S126" s="46" t="s">
        <v>2268</v>
      </c>
      <c r="T126" s="48" t="s">
        <v>2269</v>
      </c>
      <c r="U126" s="49" t="s">
        <v>2254</v>
      </c>
      <c r="V126" s="50" t="s">
        <v>26</v>
      </c>
      <c r="W126" s="51" t="s">
        <v>1928</v>
      </c>
      <c r="X126" s="46" t="s">
        <v>2270</v>
      </c>
      <c r="Y126" s="50" t="s">
        <v>26</v>
      </c>
    </row>
    <row r="127" spans="1:25" ht="15" customHeight="1" thickBot="1" x14ac:dyDescent="0.35">
      <c r="A127" s="52" t="s">
        <v>139</v>
      </c>
      <c r="B127" s="40"/>
      <c r="C127" s="40"/>
      <c r="D127" s="40"/>
      <c r="E127" s="41" t="s">
        <v>26</v>
      </c>
      <c r="F127" s="42" t="str">
        <f t="shared" si="4"/>
        <v>Hollow Letter Shapes Box</v>
      </c>
      <c r="G127" s="43">
        <v>27.55</v>
      </c>
      <c r="H127" s="44">
        <f t="shared" si="6"/>
        <v>0.2</v>
      </c>
      <c r="I127" s="43">
        <f t="shared" si="5"/>
        <v>22.04</v>
      </c>
      <c r="J127" s="95"/>
      <c r="K127" s="43">
        <f t="shared" si="7"/>
        <v>0</v>
      </c>
      <c r="L127" s="45" t="s">
        <v>1703</v>
      </c>
      <c r="M127" s="45" t="s">
        <v>2050</v>
      </c>
      <c r="N127" s="45" t="s">
        <v>1827</v>
      </c>
      <c r="O127" s="45" t="s">
        <v>1764</v>
      </c>
      <c r="P127" s="45">
        <v>0.9</v>
      </c>
      <c r="Q127" s="46" t="s">
        <v>1688</v>
      </c>
      <c r="R127" s="47" t="s">
        <v>2271</v>
      </c>
      <c r="S127" s="46" t="s">
        <v>2272</v>
      </c>
      <c r="T127" s="48" t="s">
        <v>26</v>
      </c>
      <c r="U127" s="49" t="s">
        <v>26</v>
      </c>
      <c r="V127" s="50" t="s">
        <v>26</v>
      </c>
      <c r="W127" s="51" t="s">
        <v>1928</v>
      </c>
      <c r="X127" s="46" t="s">
        <v>2273</v>
      </c>
      <c r="Y127" s="50" t="s">
        <v>26</v>
      </c>
    </row>
    <row r="128" spans="1:25" ht="15" customHeight="1" thickBot="1" x14ac:dyDescent="0.35">
      <c r="A128" s="52" t="s">
        <v>140</v>
      </c>
      <c r="B128" s="40"/>
      <c r="C128" s="40"/>
      <c r="D128" s="40"/>
      <c r="E128" s="41" t="s">
        <v>8827</v>
      </c>
      <c r="F128" s="42" t="str">
        <f t="shared" si="4"/>
        <v>Hollow Letter Shapes: Spanish Cursive - Supplement Set</v>
      </c>
      <c r="G128" s="43">
        <v>19.010000000000002</v>
      </c>
      <c r="H128" s="44">
        <f t="shared" si="6"/>
        <v>0.2</v>
      </c>
      <c r="I128" s="43">
        <f t="shared" si="5"/>
        <v>15.208000000000002</v>
      </c>
      <c r="J128" s="95"/>
      <c r="K128" s="43">
        <f t="shared" si="7"/>
        <v>0</v>
      </c>
      <c r="L128" s="45" t="s">
        <v>1703</v>
      </c>
      <c r="M128" s="45" t="s">
        <v>1800</v>
      </c>
      <c r="N128" s="45" t="s">
        <v>1944</v>
      </c>
      <c r="O128" s="45" t="s">
        <v>2066</v>
      </c>
      <c r="P128" s="45">
        <v>0.5</v>
      </c>
      <c r="Q128" s="46" t="s">
        <v>1688</v>
      </c>
      <c r="R128" s="47" t="s">
        <v>2274</v>
      </c>
      <c r="S128" s="46" t="s">
        <v>2275</v>
      </c>
      <c r="T128" s="48" t="s">
        <v>2276</v>
      </c>
      <c r="U128" s="49" t="s">
        <v>2277</v>
      </c>
      <c r="V128" s="50" t="s">
        <v>26</v>
      </c>
      <c r="W128" s="51" t="s">
        <v>2260</v>
      </c>
      <c r="X128" s="46" t="s">
        <v>2278</v>
      </c>
      <c r="Y128" s="50" t="s">
        <v>26</v>
      </c>
    </row>
    <row r="129" spans="1:25" ht="15" customHeight="1" thickBot="1" x14ac:dyDescent="0.35">
      <c r="A129" s="52" t="s">
        <v>141</v>
      </c>
      <c r="B129" s="40"/>
      <c r="C129" s="40">
        <v>1</v>
      </c>
      <c r="D129" s="40"/>
      <c r="E129" s="41" t="s">
        <v>26</v>
      </c>
      <c r="F129" s="42" t="str">
        <f t="shared" si="4"/>
        <v>Double Sandpaper Letters Box</v>
      </c>
      <c r="G129" s="43">
        <v>35.979999999999997</v>
      </c>
      <c r="H129" s="44">
        <f t="shared" si="6"/>
        <v>0.2</v>
      </c>
      <c r="I129" s="43">
        <f t="shared" si="5"/>
        <v>28.783999999999999</v>
      </c>
      <c r="J129" s="95"/>
      <c r="K129" s="43">
        <f t="shared" si="7"/>
        <v>0</v>
      </c>
      <c r="L129" s="45" t="s">
        <v>1703</v>
      </c>
      <c r="M129" s="45" t="s">
        <v>1774</v>
      </c>
      <c r="N129" s="45" t="s">
        <v>1756</v>
      </c>
      <c r="O129" s="45" t="s">
        <v>1757</v>
      </c>
      <c r="P129" s="45">
        <v>0.52</v>
      </c>
      <c r="Q129" s="46" t="s">
        <v>1688</v>
      </c>
      <c r="R129" s="47" t="s">
        <v>2279</v>
      </c>
      <c r="S129" s="46" t="s">
        <v>2280</v>
      </c>
      <c r="T129" s="48" t="s">
        <v>26</v>
      </c>
      <c r="U129" s="49" t="s">
        <v>26</v>
      </c>
      <c r="V129" s="50" t="s">
        <v>26</v>
      </c>
      <c r="W129" s="51" t="s">
        <v>1928</v>
      </c>
      <c r="X129" s="46" t="s">
        <v>2281</v>
      </c>
      <c r="Y129" s="50" t="s">
        <v>26</v>
      </c>
    </row>
    <row r="130" spans="1:25" ht="15" customHeight="1" thickBot="1" x14ac:dyDescent="0.35">
      <c r="A130" s="52" t="s">
        <v>142</v>
      </c>
      <c r="B130" s="40"/>
      <c r="C130" s="40">
        <v>1</v>
      </c>
      <c r="D130" s="40"/>
      <c r="E130" s="41" t="s">
        <v>26</v>
      </c>
      <c r="F130" s="42" t="str">
        <f t="shared" si="4"/>
        <v>Double Sandpaper Letters: International Print</v>
      </c>
      <c r="G130" s="43">
        <v>84.71</v>
      </c>
      <c r="H130" s="44">
        <f t="shared" si="6"/>
        <v>0.2</v>
      </c>
      <c r="I130" s="43">
        <f t="shared" si="5"/>
        <v>67.768000000000001</v>
      </c>
      <c r="J130" s="95"/>
      <c r="K130" s="43">
        <f t="shared" si="7"/>
        <v>0</v>
      </c>
      <c r="L130" s="45" t="s">
        <v>1703</v>
      </c>
      <c r="M130" s="45" t="s">
        <v>1854</v>
      </c>
      <c r="N130" s="45" t="s">
        <v>1781</v>
      </c>
      <c r="O130" s="45" t="s">
        <v>1789</v>
      </c>
      <c r="P130" s="45">
        <v>1.5</v>
      </c>
      <c r="Q130" s="46" t="s">
        <v>1688</v>
      </c>
      <c r="R130" s="47" t="s">
        <v>2282</v>
      </c>
      <c r="S130" s="46" t="s">
        <v>2283</v>
      </c>
      <c r="T130" s="48" t="s">
        <v>2284</v>
      </c>
      <c r="U130" s="49" t="s">
        <v>2285</v>
      </c>
      <c r="V130" s="50" t="s">
        <v>26</v>
      </c>
      <c r="W130" s="51" t="s">
        <v>1928</v>
      </c>
      <c r="X130" s="46" t="s">
        <v>2286</v>
      </c>
      <c r="Y130" s="50" t="s">
        <v>26</v>
      </c>
    </row>
    <row r="131" spans="1:25" ht="15" customHeight="1" thickBot="1" x14ac:dyDescent="0.35">
      <c r="A131" s="52" t="s">
        <v>143</v>
      </c>
      <c r="B131" s="40"/>
      <c r="C131" s="40">
        <v>1</v>
      </c>
      <c r="D131" s="40"/>
      <c r="E131" s="41" t="s">
        <v>26</v>
      </c>
      <c r="F131" s="42" t="str">
        <f t="shared" si="4"/>
        <v>Double Sandpaper Letters: US Cursive</v>
      </c>
      <c r="G131" s="43">
        <v>84.71</v>
      </c>
      <c r="H131" s="44">
        <f t="shared" si="6"/>
        <v>0.2</v>
      </c>
      <c r="I131" s="43">
        <f t="shared" si="5"/>
        <v>67.768000000000001</v>
      </c>
      <c r="J131" s="95"/>
      <c r="K131" s="43">
        <f t="shared" si="7"/>
        <v>0</v>
      </c>
      <c r="L131" s="45" t="s">
        <v>1703</v>
      </c>
      <c r="M131" s="45" t="s">
        <v>1878</v>
      </c>
      <c r="N131" s="45" t="s">
        <v>1775</v>
      </c>
      <c r="O131" s="45" t="s">
        <v>1915</v>
      </c>
      <c r="P131" s="45">
        <v>1.4</v>
      </c>
      <c r="Q131" s="46" t="s">
        <v>1688</v>
      </c>
      <c r="R131" s="47" t="s">
        <v>2287</v>
      </c>
      <c r="S131" s="46" t="s">
        <v>2288</v>
      </c>
      <c r="T131" s="48" t="s">
        <v>2289</v>
      </c>
      <c r="U131" s="49" t="s">
        <v>2285</v>
      </c>
      <c r="V131" s="50" t="s">
        <v>26</v>
      </c>
      <c r="W131" s="51" t="s">
        <v>1928</v>
      </c>
      <c r="X131" s="46" t="s">
        <v>2290</v>
      </c>
      <c r="Y131" s="50" t="s">
        <v>26</v>
      </c>
    </row>
    <row r="132" spans="1:25" ht="15" customHeight="1" thickBot="1" x14ac:dyDescent="0.35">
      <c r="A132" s="52" t="s">
        <v>144</v>
      </c>
      <c r="B132" s="40"/>
      <c r="C132" s="40">
        <v>1</v>
      </c>
      <c r="D132" s="40"/>
      <c r="E132" s="41" t="s">
        <v>26</v>
      </c>
      <c r="F132" s="42" t="str">
        <f t="shared" si="4"/>
        <v>Sandpaper Capitals: International Cursive</v>
      </c>
      <c r="G132" s="43">
        <v>119.63</v>
      </c>
      <c r="H132" s="44">
        <f t="shared" si="6"/>
        <v>0.2</v>
      </c>
      <c r="I132" s="43">
        <f t="shared" si="5"/>
        <v>95.703999999999994</v>
      </c>
      <c r="J132" s="95"/>
      <c r="K132" s="43">
        <f t="shared" si="7"/>
        <v>0</v>
      </c>
      <c r="L132" s="45" t="s">
        <v>1703</v>
      </c>
      <c r="M132" s="45" t="s">
        <v>2117</v>
      </c>
      <c r="N132" s="45" t="s">
        <v>1990</v>
      </c>
      <c r="O132" s="45" t="s">
        <v>1757</v>
      </c>
      <c r="P132" s="45">
        <v>3</v>
      </c>
      <c r="Q132" s="46" t="s">
        <v>1688</v>
      </c>
      <c r="R132" s="47" t="s">
        <v>2291</v>
      </c>
      <c r="S132" s="46" t="s">
        <v>2292</v>
      </c>
      <c r="T132" s="48" t="s">
        <v>2293</v>
      </c>
      <c r="U132" s="49" t="s">
        <v>2294</v>
      </c>
      <c r="V132" s="50" t="s">
        <v>26</v>
      </c>
      <c r="W132" s="51" t="s">
        <v>1928</v>
      </c>
      <c r="X132" s="46" t="s">
        <v>2295</v>
      </c>
      <c r="Y132" s="50" t="s">
        <v>26</v>
      </c>
    </row>
    <row r="133" spans="1:25" ht="15" customHeight="1" thickBot="1" x14ac:dyDescent="0.35">
      <c r="A133" s="52" t="s">
        <v>145</v>
      </c>
      <c r="B133" s="40"/>
      <c r="C133" s="40">
        <v>1</v>
      </c>
      <c r="D133" s="40"/>
      <c r="E133" s="41" t="s">
        <v>26</v>
      </c>
      <c r="F133" s="42" t="str">
        <f t="shared" si="4"/>
        <v>Sandpaper Capitals: Nordic Cursive - Supplement Set</v>
      </c>
      <c r="G133" s="43">
        <v>33.520000000000003</v>
      </c>
      <c r="H133" s="44">
        <f t="shared" si="6"/>
        <v>0.2</v>
      </c>
      <c r="I133" s="43">
        <f t="shared" si="5"/>
        <v>26.816000000000003</v>
      </c>
      <c r="J133" s="95"/>
      <c r="K133" s="43">
        <f t="shared" si="7"/>
        <v>0</v>
      </c>
      <c r="L133" s="45" t="s">
        <v>1703</v>
      </c>
      <c r="M133" s="45" t="s">
        <v>2296</v>
      </c>
      <c r="N133" s="45" t="s">
        <v>1990</v>
      </c>
      <c r="O133" s="45" t="s">
        <v>2297</v>
      </c>
      <c r="P133" s="45">
        <v>0.55000000000000004</v>
      </c>
      <c r="Q133" s="46" t="s">
        <v>1688</v>
      </c>
      <c r="R133" s="47" t="s">
        <v>2298</v>
      </c>
      <c r="S133" s="46" t="s">
        <v>2299</v>
      </c>
      <c r="T133" s="48" t="s">
        <v>2300</v>
      </c>
      <c r="U133" s="49" t="s">
        <v>2301</v>
      </c>
      <c r="V133" s="50" t="s">
        <v>26</v>
      </c>
      <c r="W133" s="51" t="s">
        <v>1928</v>
      </c>
      <c r="X133" s="46" t="s">
        <v>2302</v>
      </c>
      <c r="Y133" s="50" t="s">
        <v>26</v>
      </c>
    </row>
    <row r="134" spans="1:25" ht="15" customHeight="1" thickBot="1" x14ac:dyDescent="0.35">
      <c r="A134" s="52" t="s">
        <v>146</v>
      </c>
      <c r="B134" s="40"/>
      <c r="C134" s="40">
        <v>1</v>
      </c>
      <c r="D134" s="40"/>
      <c r="E134" s="41" t="s">
        <v>26</v>
      </c>
      <c r="F134" s="42" t="str">
        <f t="shared" si="4"/>
        <v>Sandpaper Capitals: International Print</v>
      </c>
      <c r="G134" s="43">
        <v>106.6</v>
      </c>
      <c r="H134" s="44">
        <f t="shared" si="6"/>
        <v>0.2</v>
      </c>
      <c r="I134" s="43">
        <f t="shared" si="5"/>
        <v>85.28</v>
      </c>
      <c r="J134" s="95"/>
      <c r="K134" s="43">
        <f t="shared" si="7"/>
        <v>0</v>
      </c>
      <c r="L134" s="45" t="s">
        <v>1703</v>
      </c>
      <c r="M134" s="45" t="s">
        <v>1990</v>
      </c>
      <c r="N134" s="45" t="s">
        <v>1990</v>
      </c>
      <c r="O134" s="45" t="s">
        <v>1756</v>
      </c>
      <c r="P134" s="45">
        <v>2.9</v>
      </c>
      <c r="Q134" s="46" t="s">
        <v>1688</v>
      </c>
      <c r="R134" s="47" t="s">
        <v>2303</v>
      </c>
      <c r="S134" s="46" t="s">
        <v>2304</v>
      </c>
      <c r="T134" s="48" t="s">
        <v>2305</v>
      </c>
      <c r="U134" s="49" t="s">
        <v>2294</v>
      </c>
      <c r="V134" s="50" t="s">
        <v>26</v>
      </c>
      <c r="W134" s="51" t="s">
        <v>1928</v>
      </c>
      <c r="X134" s="46" t="s">
        <v>2306</v>
      </c>
      <c r="Y134" s="50" t="s">
        <v>26</v>
      </c>
    </row>
    <row r="135" spans="1:25" ht="15" customHeight="1" thickBot="1" x14ac:dyDescent="0.35">
      <c r="A135" s="52" t="s">
        <v>147</v>
      </c>
      <c r="B135" s="40"/>
      <c r="C135" s="40">
        <v>1</v>
      </c>
      <c r="D135" s="40"/>
      <c r="E135" s="41" t="s">
        <v>26</v>
      </c>
      <c r="F135" s="42" t="str">
        <f t="shared" si="4"/>
        <v>Sandpaper Capitals: Nordic Print - Supplement Set</v>
      </c>
      <c r="G135" s="43">
        <v>33.520000000000003</v>
      </c>
      <c r="H135" s="44">
        <f t="shared" si="6"/>
        <v>0.2</v>
      </c>
      <c r="I135" s="43">
        <f t="shared" si="5"/>
        <v>26.816000000000003</v>
      </c>
      <c r="J135" s="95"/>
      <c r="K135" s="43">
        <f t="shared" si="7"/>
        <v>0</v>
      </c>
      <c r="L135" s="45" t="s">
        <v>1703</v>
      </c>
      <c r="M135" s="45" t="s">
        <v>1990</v>
      </c>
      <c r="N135" s="45" t="s">
        <v>1990</v>
      </c>
      <c r="O135" s="45" t="s">
        <v>2234</v>
      </c>
      <c r="P135" s="45">
        <v>0.4</v>
      </c>
      <c r="Q135" s="46" t="s">
        <v>1688</v>
      </c>
      <c r="R135" s="47" t="s">
        <v>2307</v>
      </c>
      <c r="S135" s="46" t="s">
        <v>2308</v>
      </c>
      <c r="T135" s="48" t="s">
        <v>2309</v>
      </c>
      <c r="U135" s="49" t="s">
        <v>2310</v>
      </c>
      <c r="V135" s="50" t="s">
        <v>26</v>
      </c>
      <c r="W135" s="51" t="s">
        <v>1928</v>
      </c>
      <c r="X135" s="46" t="s">
        <v>2311</v>
      </c>
      <c r="Y135" s="50" t="s">
        <v>26</v>
      </c>
    </row>
    <row r="136" spans="1:25" ht="15" customHeight="1" thickBot="1" x14ac:dyDescent="0.35">
      <c r="A136" s="52" t="s">
        <v>148</v>
      </c>
      <c r="B136" s="40"/>
      <c r="C136" s="40">
        <v>3</v>
      </c>
      <c r="D136" s="40"/>
      <c r="E136" s="41" t="s">
        <v>26</v>
      </c>
      <c r="F136" s="42" t="str">
        <f t="shared" si="4"/>
        <v>Sandpaper Letters Box</v>
      </c>
      <c r="G136" s="43">
        <v>32.869999999999997</v>
      </c>
      <c r="H136" s="44">
        <f t="shared" si="6"/>
        <v>0.2</v>
      </c>
      <c r="I136" s="43">
        <f t="shared" si="5"/>
        <v>26.295999999999999</v>
      </c>
      <c r="J136" s="95"/>
      <c r="K136" s="43">
        <f t="shared" si="7"/>
        <v>0</v>
      </c>
      <c r="L136" s="45" t="s">
        <v>1703</v>
      </c>
      <c r="M136" s="45" t="s">
        <v>1775</v>
      </c>
      <c r="N136" s="45" t="s">
        <v>1944</v>
      </c>
      <c r="O136" s="45" t="s">
        <v>1743</v>
      </c>
      <c r="P136" s="45">
        <v>0.6</v>
      </c>
      <c r="Q136" s="46" t="s">
        <v>1688</v>
      </c>
      <c r="R136" s="47" t="s">
        <v>2312</v>
      </c>
      <c r="S136" s="46" t="s">
        <v>2313</v>
      </c>
      <c r="T136" s="48" t="s">
        <v>2314</v>
      </c>
      <c r="U136" s="49" t="s">
        <v>2315</v>
      </c>
      <c r="V136" s="50" t="s">
        <v>26</v>
      </c>
      <c r="W136" s="51" t="s">
        <v>1928</v>
      </c>
      <c r="X136" s="46" t="s">
        <v>2315</v>
      </c>
      <c r="Y136" s="50" t="s">
        <v>26</v>
      </c>
    </row>
    <row r="137" spans="1:25" ht="15" customHeight="1" thickBot="1" x14ac:dyDescent="0.35">
      <c r="A137" s="52" t="s">
        <v>149</v>
      </c>
      <c r="B137" s="40"/>
      <c r="C137" s="40">
        <v>1</v>
      </c>
      <c r="D137" s="40"/>
      <c r="E137" s="41" t="s">
        <v>26</v>
      </c>
      <c r="F137" s="42" t="str">
        <f t="shared" si="4"/>
        <v>Sandpaper Capitals: US Cursive</v>
      </c>
      <c r="G137" s="43">
        <v>137.46</v>
      </c>
      <c r="H137" s="44">
        <f t="shared" si="6"/>
        <v>0.2</v>
      </c>
      <c r="I137" s="43">
        <f t="shared" si="5"/>
        <v>109.968</v>
      </c>
      <c r="J137" s="95"/>
      <c r="K137" s="43">
        <f t="shared" si="7"/>
        <v>0</v>
      </c>
      <c r="L137" s="45" t="s">
        <v>1703</v>
      </c>
      <c r="M137" s="45" t="s">
        <v>1980</v>
      </c>
      <c r="N137" s="45" t="s">
        <v>1800</v>
      </c>
      <c r="O137" s="45" t="s">
        <v>1756</v>
      </c>
      <c r="P137" s="45">
        <v>2.4</v>
      </c>
      <c r="Q137" s="46" t="s">
        <v>1688</v>
      </c>
      <c r="R137" s="47" t="s">
        <v>2316</v>
      </c>
      <c r="S137" s="46" t="s">
        <v>2317</v>
      </c>
      <c r="T137" s="48" t="s">
        <v>2318</v>
      </c>
      <c r="U137" s="49" t="s">
        <v>2294</v>
      </c>
      <c r="V137" s="50" t="s">
        <v>26</v>
      </c>
      <c r="W137" s="51" t="s">
        <v>1928</v>
      </c>
      <c r="X137" s="46" t="s">
        <v>2319</v>
      </c>
      <c r="Y137" s="50" t="s">
        <v>26</v>
      </c>
    </row>
    <row r="138" spans="1:25" ht="15" customHeight="1" thickBot="1" x14ac:dyDescent="0.35">
      <c r="A138" s="52" t="s">
        <v>150</v>
      </c>
      <c r="B138" s="40"/>
      <c r="C138" s="40">
        <v>1</v>
      </c>
      <c r="D138" s="40"/>
      <c r="E138" s="41" t="s">
        <v>26</v>
      </c>
      <c r="F138" s="42" t="str">
        <f t="shared" si="4"/>
        <v>Wooden Boards (2)</v>
      </c>
      <c r="G138" s="43">
        <v>55.71</v>
      </c>
      <c r="H138" s="44">
        <f t="shared" si="6"/>
        <v>0.2</v>
      </c>
      <c r="I138" s="43">
        <f t="shared" si="5"/>
        <v>44.567999999999998</v>
      </c>
      <c r="J138" s="95"/>
      <c r="K138" s="43">
        <f t="shared" si="7"/>
        <v>0</v>
      </c>
      <c r="L138" s="45" t="s">
        <v>1703</v>
      </c>
      <c r="M138" s="45" t="s">
        <v>2320</v>
      </c>
      <c r="N138" s="45" t="s">
        <v>2172</v>
      </c>
      <c r="O138" s="45" t="s">
        <v>2066</v>
      </c>
      <c r="P138" s="45">
        <v>1.5</v>
      </c>
      <c r="Q138" s="46" t="s">
        <v>1688</v>
      </c>
      <c r="R138" s="47" t="s">
        <v>2321</v>
      </c>
      <c r="S138" s="46" t="s">
        <v>2322</v>
      </c>
      <c r="T138" s="48" t="s">
        <v>2323</v>
      </c>
      <c r="U138" s="49" t="s">
        <v>2324</v>
      </c>
      <c r="V138" s="50" t="s">
        <v>26</v>
      </c>
      <c r="W138" s="51" t="s">
        <v>1928</v>
      </c>
      <c r="X138" s="46" t="s">
        <v>2325</v>
      </c>
      <c r="Y138" s="50" t="s">
        <v>26</v>
      </c>
    </row>
    <row r="139" spans="1:25" ht="15" customHeight="1" thickBot="1" x14ac:dyDescent="0.35">
      <c r="A139" s="52" t="s">
        <v>151</v>
      </c>
      <c r="B139" s="40"/>
      <c r="C139" s="40">
        <v>1</v>
      </c>
      <c r="D139" s="40"/>
      <c r="E139" s="41" t="s">
        <v>26</v>
      </c>
      <c r="F139" s="42" t="str">
        <f t="shared" si="4"/>
        <v>Large Movable Alphabet: International Cursive</v>
      </c>
      <c r="G139" s="43">
        <v>116.58</v>
      </c>
      <c r="H139" s="44">
        <f t="shared" si="6"/>
        <v>0.2</v>
      </c>
      <c r="I139" s="43">
        <f t="shared" si="5"/>
        <v>93.263999999999996</v>
      </c>
      <c r="J139" s="95"/>
      <c r="K139" s="43">
        <f t="shared" si="7"/>
        <v>0</v>
      </c>
      <c r="L139" s="45" t="s">
        <v>1703</v>
      </c>
      <c r="M139" s="45" t="s">
        <v>1774</v>
      </c>
      <c r="N139" s="45" t="s">
        <v>1742</v>
      </c>
      <c r="O139" s="45" t="s">
        <v>1915</v>
      </c>
      <c r="P139" s="45">
        <v>0.6</v>
      </c>
      <c r="Q139" s="46" t="s">
        <v>1688</v>
      </c>
      <c r="R139" s="47" t="s">
        <v>2326</v>
      </c>
      <c r="S139" s="46" t="s">
        <v>2327</v>
      </c>
      <c r="T139" s="48" t="s">
        <v>2328</v>
      </c>
      <c r="U139" s="49" t="s">
        <v>2329</v>
      </c>
      <c r="V139" s="50" t="s">
        <v>26</v>
      </c>
      <c r="W139" s="51" t="s">
        <v>1928</v>
      </c>
      <c r="X139" s="46" t="s">
        <v>2330</v>
      </c>
      <c r="Y139" s="50" t="s">
        <v>26</v>
      </c>
    </row>
    <row r="140" spans="1:25" ht="15" customHeight="1" thickBot="1" x14ac:dyDescent="0.35">
      <c r="A140" s="52" t="s">
        <v>152</v>
      </c>
      <c r="B140" s="40"/>
      <c r="C140" s="40">
        <v>1</v>
      </c>
      <c r="D140" s="40"/>
      <c r="E140" s="41" t="s">
        <v>26</v>
      </c>
      <c r="F140" s="42" t="str">
        <f t="shared" si="4"/>
        <v>Large Movable Alphabet: Nordic Cursive - Supplement Set</v>
      </c>
      <c r="G140" s="43">
        <v>30.68</v>
      </c>
      <c r="H140" s="44">
        <f t="shared" si="6"/>
        <v>0.2</v>
      </c>
      <c r="I140" s="43">
        <f t="shared" si="5"/>
        <v>24.544</v>
      </c>
      <c r="J140" s="95"/>
      <c r="K140" s="43">
        <f t="shared" si="7"/>
        <v>0</v>
      </c>
      <c r="L140" s="45" t="s">
        <v>1703</v>
      </c>
      <c r="M140" s="45" t="s">
        <v>2172</v>
      </c>
      <c r="N140" s="45" t="s">
        <v>1742</v>
      </c>
      <c r="O140" s="45" t="s">
        <v>1915</v>
      </c>
      <c r="P140" s="45">
        <v>0.4</v>
      </c>
      <c r="Q140" s="46" t="s">
        <v>1688</v>
      </c>
      <c r="R140" s="47" t="s">
        <v>2331</v>
      </c>
      <c r="S140" s="46" t="s">
        <v>2332</v>
      </c>
      <c r="T140" s="48" t="s">
        <v>2333</v>
      </c>
      <c r="U140" s="49" t="s">
        <v>2334</v>
      </c>
      <c r="V140" s="50" t="s">
        <v>26</v>
      </c>
      <c r="W140" s="51" t="s">
        <v>1928</v>
      </c>
      <c r="X140" s="46" t="s">
        <v>2335</v>
      </c>
      <c r="Y140" s="50" t="s">
        <v>26</v>
      </c>
    </row>
    <row r="141" spans="1:25" ht="15" customHeight="1" thickBot="1" x14ac:dyDescent="0.35">
      <c r="A141" s="52" t="s">
        <v>153</v>
      </c>
      <c r="B141" s="40"/>
      <c r="C141" s="40">
        <v>1</v>
      </c>
      <c r="D141" s="40"/>
      <c r="E141" s="41" t="s">
        <v>26</v>
      </c>
      <c r="F141" s="42" t="str">
        <f t="shared" si="4"/>
        <v>Large Movable Alphabet: International Print</v>
      </c>
      <c r="G141" s="43">
        <v>104.3</v>
      </c>
      <c r="H141" s="44">
        <f t="shared" si="6"/>
        <v>0.2</v>
      </c>
      <c r="I141" s="43">
        <f t="shared" si="5"/>
        <v>83.44</v>
      </c>
      <c r="J141" s="95"/>
      <c r="K141" s="43">
        <f t="shared" si="7"/>
        <v>0</v>
      </c>
      <c r="L141" s="45" t="s">
        <v>1703</v>
      </c>
      <c r="M141" s="45" t="s">
        <v>2172</v>
      </c>
      <c r="N141" s="45" t="s">
        <v>1742</v>
      </c>
      <c r="O141" s="45" t="s">
        <v>2336</v>
      </c>
      <c r="P141" s="45">
        <v>0.4</v>
      </c>
      <c r="Q141" s="46" t="s">
        <v>1688</v>
      </c>
      <c r="R141" s="47" t="s">
        <v>2337</v>
      </c>
      <c r="S141" s="46" t="s">
        <v>2338</v>
      </c>
      <c r="T141" s="48" t="s">
        <v>2339</v>
      </c>
      <c r="U141" s="49" t="s">
        <v>2340</v>
      </c>
      <c r="V141" s="50" t="s">
        <v>26</v>
      </c>
      <c r="W141" s="51" t="s">
        <v>1928</v>
      </c>
      <c r="X141" s="46" t="s">
        <v>2341</v>
      </c>
      <c r="Y141" s="50" t="s">
        <v>26</v>
      </c>
    </row>
    <row r="142" spans="1:25" ht="15" customHeight="1" thickBot="1" x14ac:dyDescent="0.35">
      <c r="A142" s="52" t="s">
        <v>154</v>
      </c>
      <c r="B142" s="40"/>
      <c r="C142" s="40">
        <v>1</v>
      </c>
      <c r="D142" s="40"/>
      <c r="E142" s="41" t="s">
        <v>26</v>
      </c>
      <c r="F142" s="42" t="str">
        <f t="shared" ref="F142:F211" si="8">HYPERLINK(S142,X142)</f>
        <v>Large Movable Alphabet: Nordic Print - Supplement Set</v>
      </c>
      <c r="G142" s="43">
        <v>30.68</v>
      </c>
      <c r="H142" s="44">
        <f t="shared" si="6"/>
        <v>0.2</v>
      </c>
      <c r="I142" s="43">
        <f t="shared" ref="I142:I208" si="9">G142-(G142*H142)</f>
        <v>24.544</v>
      </c>
      <c r="J142" s="95"/>
      <c r="K142" s="43">
        <f t="shared" si="7"/>
        <v>0</v>
      </c>
      <c r="L142" s="45" t="s">
        <v>1703</v>
      </c>
      <c r="M142" s="45" t="s">
        <v>2172</v>
      </c>
      <c r="N142" s="45" t="s">
        <v>1742</v>
      </c>
      <c r="O142" s="45" t="s">
        <v>1915</v>
      </c>
      <c r="P142" s="45">
        <v>0.2</v>
      </c>
      <c r="Q142" s="46" t="s">
        <v>1688</v>
      </c>
      <c r="R142" s="47" t="s">
        <v>2342</v>
      </c>
      <c r="S142" s="46" t="s">
        <v>2343</v>
      </c>
      <c r="T142" s="48" t="s">
        <v>2344</v>
      </c>
      <c r="U142" s="49" t="s">
        <v>2334</v>
      </c>
      <c r="V142" s="50" t="s">
        <v>26</v>
      </c>
      <c r="W142" s="51" t="s">
        <v>1928</v>
      </c>
      <c r="X142" s="46" t="s">
        <v>2345</v>
      </c>
      <c r="Y142" s="50" t="s">
        <v>26</v>
      </c>
    </row>
    <row r="143" spans="1:25" ht="15" customHeight="1" thickBot="1" x14ac:dyDescent="0.35">
      <c r="A143" s="52" t="s">
        <v>155</v>
      </c>
      <c r="B143" s="40"/>
      <c r="C143" s="40">
        <v>1</v>
      </c>
      <c r="D143" s="40"/>
      <c r="E143" s="41" t="s">
        <v>26</v>
      </c>
      <c r="F143" s="42" t="str">
        <f t="shared" si="8"/>
        <v>Large Movable Alphabet: US Cursive</v>
      </c>
      <c r="G143" s="43">
        <v>92.03</v>
      </c>
      <c r="H143" s="44">
        <f t="shared" ref="H143:H206" si="10">IF(W143="3000",$H$6,IF(W143="3050",$H$6,IF(W143="3100",$H$6,IF(W143="3200",$H$6,IF(W143="3300",$H$6,IF(W143="3400",$H$6,IF(W143="3500",$H$6,IF(W143="3600",$H$6,IF(W143="3700",$H$9,IF(W143="3800",$H$6,IF(W143="3850",$H$6,IF(W143="3900",$H$6,IF(W143="3902",$H$6,IF(W143="3950",$H$8,IF(W143="3951",$H$7,IF(W143="3952",$H$7,IF(W143="3953",$H$7,IF(W143="3990",$H$6,IF(W143="3991","Special",IF(W143="3997",$H$9,IF(W143="3998",$H$7,IF(W143="3999",$H$6,IF(W143="4200","Export Price",IF(W143="4202","Export Price",IF(W143="4240","Export Price",IF(W143="4299","Export Price",IF(W143="4400","Export Price",IF(W143="4499","Export Price",IF(W143="4500","Export Price",IF(W143="4510","Export Price",IF(W143="4599","Export Price")))))))))))))))))))))))))))))))</f>
        <v>0.2</v>
      </c>
      <c r="I143" s="43">
        <f t="shared" si="9"/>
        <v>73.623999999999995</v>
      </c>
      <c r="J143" s="95"/>
      <c r="K143" s="43">
        <f t="shared" ref="K143:K206" si="11">I143*J143</f>
        <v>0</v>
      </c>
      <c r="L143" s="45" t="s">
        <v>1703</v>
      </c>
      <c r="M143" s="45" t="s">
        <v>1911</v>
      </c>
      <c r="N143" s="45" t="s">
        <v>1990</v>
      </c>
      <c r="O143" s="45" t="s">
        <v>1744</v>
      </c>
      <c r="P143" s="45">
        <v>0.28999999999999998</v>
      </c>
      <c r="Q143" s="46" t="s">
        <v>1688</v>
      </c>
      <c r="R143" s="47" t="s">
        <v>2346</v>
      </c>
      <c r="S143" s="46" t="s">
        <v>2347</v>
      </c>
      <c r="T143" s="48" t="s">
        <v>2348</v>
      </c>
      <c r="U143" s="49" t="s">
        <v>2349</v>
      </c>
      <c r="V143" s="50" t="s">
        <v>26</v>
      </c>
      <c r="W143" s="51" t="s">
        <v>1928</v>
      </c>
      <c r="X143" s="46" t="s">
        <v>2350</v>
      </c>
      <c r="Y143" s="50" t="s">
        <v>26</v>
      </c>
    </row>
    <row r="144" spans="1:25" ht="15" customHeight="1" thickBot="1" x14ac:dyDescent="0.35">
      <c r="A144" s="52" t="s">
        <v>156</v>
      </c>
      <c r="B144" s="40"/>
      <c r="C144" s="40">
        <v>1</v>
      </c>
      <c r="D144" s="40">
        <v>1</v>
      </c>
      <c r="E144" s="41" t="s">
        <v>26</v>
      </c>
      <c r="F144" s="42" t="str">
        <f t="shared" si="8"/>
        <v>Small Movable Alphabet: International Print - Red</v>
      </c>
      <c r="G144" s="43">
        <v>47.58</v>
      </c>
      <c r="H144" s="44">
        <f t="shared" si="10"/>
        <v>0.2</v>
      </c>
      <c r="I144" s="43">
        <f t="shared" si="9"/>
        <v>38.064</v>
      </c>
      <c r="J144" s="95"/>
      <c r="K144" s="43">
        <f t="shared" si="11"/>
        <v>0</v>
      </c>
      <c r="L144" s="45" t="s">
        <v>1703</v>
      </c>
      <c r="M144" s="45" t="s">
        <v>1911</v>
      </c>
      <c r="N144" s="45" t="s">
        <v>1990</v>
      </c>
      <c r="O144" s="45" t="s">
        <v>1744</v>
      </c>
      <c r="P144" s="45">
        <v>0.1</v>
      </c>
      <c r="Q144" s="46" t="s">
        <v>1688</v>
      </c>
      <c r="R144" s="47" t="s">
        <v>2351</v>
      </c>
      <c r="S144" s="46" t="s">
        <v>2352</v>
      </c>
      <c r="T144" s="48" t="s">
        <v>2353</v>
      </c>
      <c r="U144" s="49" t="s">
        <v>2354</v>
      </c>
      <c r="V144" s="50" t="s">
        <v>26</v>
      </c>
      <c r="W144" s="51" t="s">
        <v>1928</v>
      </c>
      <c r="X144" s="46" t="s">
        <v>2355</v>
      </c>
      <c r="Y144" s="50" t="s">
        <v>26</v>
      </c>
    </row>
    <row r="145" spans="1:25" ht="15" customHeight="1" thickBot="1" x14ac:dyDescent="0.35">
      <c r="A145" s="52" t="s">
        <v>157</v>
      </c>
      <c r="B145" s="40"/>
      <c r="C145" s="40">
        <v>1</v>
      </c>
      <c r="D145" s="40">
        <v>1</v>
      </c>
      <c r="E145" s="41" t="s">
        <v>26</v>
      </c>
      <c r="F145" s="42" t="str">
        <f t="shared" si="8"/>
        <v>Small Movable Alphabet: International Print - Blue</v>
      </c>
      <c r="G145" s="43">
        <v>47.58</v>
      </c>
      <c r="H145" s="44">
        <f t="shared" si="10"/>
        <v>0.2</v>
      </c>
      <c r="I145" s="43">
        <f t="shared" si="9"/>
        <v>38.064</v>
      </c>
      <c r="J145" s="95"/>
      <c r="K145" s="43">
        <f t="shared" si="11"/>
        <v>0</v>
      </c>
      <c r="L145" s="45" t="s">
        <v>1703</v>
      </c>
      <c r="M145" s="45" t="s">
        <v>1911</v>
      </c>
      <c r="N145" s="45" t="s">
        <v>1990</v>
      </c>
      <c r="O145" s="45" t="s">
        <v>1744</v>
      </c>
      <c r="P145" s="45">
        <v>0.1</v>
      </c>
      <c r="Q145" s="46" t="s">
        <v>1688</v>
      </c>
      <c r="R145" s="47" t="s">
        <v>2356</v>
      </c>
      <c r="S145" s="46" t="s">
        <v>2357</v>
      </c>
      <c r="T145" s="48" t="s">
        <v>2353</v>
      </c>
      <c r="U145" s="49" t="s">
        <v>2354</v>
      </c>
      <c r="V145" s="50" t="s">
        <v>26</v>
      </c>
      <c r="W145" s="51" t="s">
        <v>1928</v>
      </c>
      <c r="X145" s="46" t="s">
        <v>2358</v>
      </c>
      <c r="Y145" s="50" t="s">
        <v>26</v>
      </c>
    </row>
    <row r="146" spans="1:25" ht="15" customHeight="1" thickBot="1" x14ac:dyDescent="0.35">
      <c r="A146" s="52" t="s">
        <v>158</v>
      </c>
      <c r="B146" s="40"/>
      <c r="C146" s="40">
        <v>1</v>
      </c>
      <c r="D146" s="40">
        <v>1</v>
      </c>
      <c r="E146" s="41" t="s">
        <v>26</v>
      </c>
      <c r="F146" s="42" t="str">
        <f t="shared" si="8"/>
        <v>Small Movable Alphabet: International Print - Black</v>
      </c>
      <c r="G146" s="43">
        <v>47.58</v>
      </c>
      <c r="H146" s="44">
        <f t="shared" si="10"/>
        <v>0.2</v>
      </c>
      <c r="I146" s="43">
        <f t="shared" si="9"/>
        <v>38.064</v>
      </c>
      <c r="J146" s="95"/>
      <c r="K146" s="43">
        <f t="shared" si="11"/>
        <v>0</v>
      </c>
      <c r="L146" s="45" t="s">
        <v>1703</v>
      </c>
      <c r="M146" s="45" t="s">
        <v>1781</v>
      </c>
      <c r="N146" s="45" t="s">
        <v>1763</v>
      </c>
      <c r="O146" s="45" t="s">
        <v>1744</v>
      </c>
      <c r="P146" s="45">
        <v>0.1</v>
      </c>
      <c r="Q146" s="46" t="s">
        <v>1688</v>
      </c>
      <c r="R146" s="47" t="s">
        <v>2359</v>
      </c>
      <c r="S146" s="46" t="s">
        <v>2360</v>
      </c>
      <c r="T146" s="48" t="s">
        <v>2353</v>
      </c>
      <c r="U146" s="49" t="s">
        <v>2354</v>
      </c>
      <c r="V146" s="50" t="s">
        <v>26</v>
      </c>
      <c r="W146" s="51" t="s">
        <v>1928</v>
      </c>
      <c r="X146" s="46" t="s">
        <v>2361</v>
      </c>
      <c r="Y146" s="50" t="s">
        <v>26</v>
      </c>
    </row>
    <row r="147" spans="1:25" ht="15" customHeight="1" thickBot="1" x14ac:dyDescent="0.35">
      <c r="A147" s="52" t="s">
        <v>159</v>
      </c>
      <c r="B147" s="40"/>
      <c r="C147" s="40"/>
      <c r="D147" s="40"/>
      <c r="E147" s="41" t="s">
        <v>26</v>
      </c>
      <c r="F147" s="42" t="str">
        <f t="shared" si="8"/>
        <v>Medium Movable Alphabet Box</v>
      </c>
      <c r="G147" s="43">
        <v>103.26</v>
      </c>
      <c r="H147" s="44">
        <f t="shared" si="10"/>
        <v>0.2</v>
      </c>
      <c r="I147" s="43">
        <f t="shared" si="9"/>
        <v>82.608000000000004</v>
      </c>
      <c r="J147" s="95"/>
      <c r="K147" s="43">
        <f t="shared" si="11"/>
        <v>0</v>
      </c>
      <c r="L147" s="45" t="s">
        <v>1703</v>
      </c>
      <c r="M147" s="45" t="s">
        <v>2362</v>
      </c>
      <c r="N147" s="45" t="s">
        <v>2172</v>
      </c>
      <c r="O147" s="45" t="s">
        <v>1789</v>
      </c>
      <c r="P147" s="45">
        <v>2.5</v>
      </c>
      <c r="Q147" s="46" t="s">
        <v>1688</v>
      </c>
      <c r="R147" s="47" t="s">
        <v>2363</v>
      </c>
      <c r="S147" s="46" t="s">
        <v>2364</v>
      </c>
      <c r="T147" s="48" t="s">
        <v>2365</v>
      </c>
      <c r="U147" s="49" t="s">
        <v>2366</v>
      </c>
      <c r="V147" s="50" t="s">
        <v>26</v>
      </c>
      <c r="W147" s="51" t="s">
        <v>1928</v>
      </c>
      <c r="X147" s="46" t="s">
        <v>2367</v>
      </c>
      <c r="Y147" s="50" t="s">
        <v>26</v>
      </c>
    </row>
    <row r="148" spans="1:25" ht="15" customHeight="1" thickBot="1" x14ac:dyDescent="0.35">
      <c r="A148" s="52" t="s">
        <v>160</v>
      </c>
      <c r="B148" s="40"/>
      <c r="C148" s="40">
        <v>1</v>
      </c>
      <c r="D148" s="40"/>
      <c r="E148" s="41" t="s">
        <v>26</v>
      </c>
      <c r="F148" s="42" t="str">
        <f t="shared" si="8"/>
        <v>Small Movable Alphabet Box</v>
      </c>
      <c r="G148" s="43">
        <v>55.71</v>
      </c>
      <c r="H148" s="44">
        <f t="shared" si="10"/>
        <v>0.2</v>
      </c>
      <c r="I148" s="43">
        <f t="shared" si="9"/>
        <v>44.567999999999998</v>
      </c>
      <c r="J148" s="95"/>
      <c r="K148" s="43">
        <f t="shared" si="11"/>
        <v>0</v>
      </c>
      <c r="L148" s="45" t="s">
        <v>1703</v>
      </c>
      <c r="M148" s="45" t="s">
        <v>1980</v>
      </c>
      <c r="N148" s="45" t="s">
        <v>1980</v>
      </c>
      <c r="O148" s="45" t="s">
        <v>1915</v>
      </c>
      <c r="P148" s="45">
        <v>0.7</v>
      </c>
      <c r="Q148" s="46" t="s">
        <v>1688</v>
      </c>
      <c r="R148" s="47" t="s">
        <v>2368</v>
      </c>
      <c r="S148" s="46" t="s">
        <v>2369</v>
      </c>
      <c r="T148" s="48" t="s">
        <v>2370</v>
      </c>
      <c r="U148" s="49" t="s">
        <v>2371</v>
      </c>
      <c r="V148" s="50" t="s">
        <v>26</v>
      </c>
      <c r="W148" s="51" t="s">
        <v>1928</v>
      </c>
      <c r="X148" s="46" t="s">
        <v>2372</v>
      </c>
      <c r="Y148" s="50" t="s">
        <v>26</v>
      </c>
    </row>
    <row r="149" spans="1:25" ht="15" customHeight="1" thickBot="1" x14ac:dyDescent="0.35">
      <c r="A149" s="52" t="s">
        <v>161</v>
      </c>
      <c r="B149" s="40"/>
      <c r="C149" s="40"/>
      <c r="D149" s="40"/>
      <c r="E149" s="41" t="s">
        <v>26</v>
      </c>
      <c r="F149" s="42" t="str">
        <f t="shared" si="8"/>
        <v>Medium Movable Alphabet: International Cursive - Red</v>
      </c>
      <c r="G149" s="43">
        <v>78.930000000000007</v>
      </c>
      <c r="H149" s="44">
        <f t="shared" si="10"/>
        <v>0.2</v>
      </c>
      <c r="I149" s="43">
        <f t="shared" si="9"/>
        <v>63.144000000000005</v>
      </c>
      <c r="J149" s="95"/>
      <c r="K149" s="43">
        <f t="shared" si="11"/>
        <v>0</v>
      </c>
      <c r="L149" s="45" t="s">
        <v>1703</v>
      </c>
      <c r="M149" s="45" t="s">
        <v>2373</v>
      </c>
      <c r="N149" s="45" t="s">
        <v>2374</v>
      </c>
      <c r="O149" s="45" t="s">
        <v>1915</v>
      </c>
      <c r="P149" s="45">
        <v>0.47199999999999998</v>
      </c>
      <c r="Q149" s="46" t="s">
        <v>1688</v>
      </c>
      <c r="R149" s="47" t="s">
        <v>2375</v>
      </c>
      <c r="S149" s="46" t="s">
        <v>2376</v>
      </c>
      <c r="T149" s="48" t="s">
        <v>2377</v>
      </c>
      <c r="U149" s="49" t="s">
        <v>2378</v>
      </c>
      <c r="V149" s="50" t="s">
        <v>26</v>
      </c>
      <c r="W149" s="51" t="s">
        <v>1928</v>
      </c>
      <c r="X149" s="46" t="s">
        <v>2379</v>
      </c>
      <c r="Y149" s="50" t="s">
        <v>26</v>
      </c>
    </row>
    <row r="150" spans="1:25" ht="15" customHeight="1" thickBot="1" x14ac:dyDescent="0.35">
      <c r="A150" s="52" t="s">
        <v>162</v>
      </c>
      <c r="B150" s="40"/>
      <c r="C150" s="40"/>
      <c r="D150" s="40"/>
      <c r="E150" s="41" t="s">
        <v>26</v>
      </c>
      <c r="F150" s="42" t="str">
        <f t="shared" si="8"/>
        <v>Medium Movable Alphabet: International Cursive - Blue</v>
      </c>
      <c r="G150" s="43">
        <v>78.930000000000007</v>
      </c>
      <c r="H150" s="44">
        <f t="shared" si="10"/>
        <v>0.2</v>
      </c>
      <c r="I150" s="43">
        <f t="shared" si="9"/>
        <v>63.144000000000005</v>
      </c>
      <c r="J150" s="95"/>
      <c r="K150" s="43">
        <f t="shared" si="11"/>
        <v>0</v>
      </c>
      <c r="L150" s="45" t="s">
        <v>1703</v>
      </c>
      <c r="M150" s="45" t="s">
        <v>2373</v>
      </c>
      <c r="N150" s="45" t="s">
        <v>2374</v>
      </c>
      <c r="O150" s="45" t="s">
        <v>1915</v>
      </c>
      <c r="P150" s="45">
        <v>0.47799999999999998</v>
      </c>
      <c r="Q150" s="46" t="s">
        <v>1688</v>
      </c>
      <c r="R150" s="47" t="s">
        <v>2380</v>
      </c>
      <c r="S150" s="46" t="s">
        <v>2381</v>
      </c>
      <c r="T150" s="48" t="s">
        <v>2382</v>
      </c>
      <c r="U150" s="49" t="s">
        <v>2378</v>
      </c>
      <c r="V150" s="50" t="s">
        <v>26</v>
      </c>
      <c r="W150" s="51" t="s">
        <v>1928</v>
      </c>
      <c r="X150" s="46" t="s">
        <v>2383</v>
      </c>
      <c r="Y150" s="50" t="s">
        <v>26</v>
      </c>
    </row>
    <row r="151" spans="1:25" ht="15" customHeight="1" thickBot="1" x14ac:dyDescent="0.35">
      <c r="A151" s="52" t="s">
        <v>163</v>
      </c>
      <c r="B151" s="40"/>
      <c r="C151" s="40"/>
      <c r="D151" s="40"/>
      <c r="E151" s="41" t="s">
        <v>26</v>
      </c>
      <c r="F151" s="42" t="str">
        <f t="shared" si="8"/>
        <v>Medium Movable Alphabet: US Cursive – Red</v>
      </c>
      <c r="G151" s="43">
        <v>69.599999999999994</v>
      </c>
      <c r="H151" s="44">
        <f t="shared" si="10"/>
        <v>0.2</v>
      </c>
      <c r="I151" s="43">
        <f t="shared" si="9"/>
        <v>55.679999999999993</v>
      </c>
      <c r="J151" s="95"/>
      <c r="K151" s="43">
        <f t="shared" si="11"/>
        <v>0</v>
      </c>
      <c r="L151" s="45" t="s">
        <v>1703</v>
      </c>
      <c r="M151" s="45" t="s">
        <v>2117</v>
      </c>
      <c r="N151" s="45" t="s">
        <v>1763</v>
      </c>
      <c r="O151" s="45" t="s">
        <v>1744</v>
      </c>
      <c r="P151" s="45">
        <v>0.14000000000000001</v>
      </c>
      <c r="Q151" s="46" t="s">
        <v>1688</v>
      </c>
      <c r="R151" s="47" t="s">
        <v>2384</v>
      </c>
      <c r="S151" s="46" t="s">
        <v>2385</v>
      </c>
      <c r="T151" s="48" t="s">
        <v>2377</v>
      </c>
      <c r="U151" s="49" t="s">
        <v>2386</v>
      </c>
      <c r="V151" s="50" t="s">
        <v>26</v>
      </c>
      <c r="W151" s="51" t="s">
        <v>1928</v>
      </c>
      <c r="X151" s="46" t="s">
        <v>2387</v>
      </c>
      <c r="Y151" s="50" t="s">
        <v>26</v>
      </c>
    </row>
    <row r="152" spans="1:25" ht="15" customHeight="1" thickBot="1" x14ac:dyDescent="0.35">
      <c r="A152" s="52" t="s">
        <v>164</v>
      </c>
      <c r="B152" s="40"/>
      <c r="C152" s="40"/>
      <c r="D152" s="40"/>
      <c r="E152" s="41" t="s">
        <v>26</v>
      </c>
      <c r="F152" s="42" t="str">
        <f t="shared" si="8"/>
        <v>Medium Movable Alphabet: US Cursive – Blue</v>
      </c>
      <c r="G152" s="43">
        <v>69.599999999999994</v>
      </c>
      <c r="H152" s="44">
        <f t="shared" si="10"/>
        <v>0.2</v>
      </c>
      <c r="I152" s="43">
        <f t="shared" si="9"/>
        <v>55.679999999999993</v>
      </c>
      <c r="J152" s="95"/>
      <c r="K152" s="43">
        <f t="shared" si="11"/>
        <v>0</v>
      </c>
      <c r="L152" s="45" t="s">
        <v>1703</v>
      </c>
      <c r="M152" s="45" t="s">
        <v>1911</v>
      </c>
      <c r="N152" s="45" t="s">
        <v>1990</v>
      </c>
      <c r="O152" s="45" t="s">
        <v>1744</v>
      </c>
      <c r="P152" s="45">
        <v>0.23</v>
      </c>
      <c r="Q152" s="46" t="s">
        <v>1688</v>
      </c>
      <c r="R152" s="47" t="s">
        <v>2388</v>
      </c>
      <c r="S152" s="46" t="s">
        <v>2389</v>
      </c>
      <c r="T152" s="48" t="s">
        <v>2382</v>
      </c>
      <c r="U152" s="49" t="s">
        <v>2386</v>
      </c>
      <c r="V152" s="50" t="s">
        <v>26</v>
      </c>
      <c r="W152" s="51" t="s">
        <v>1928</v>
      </c>
      <c r="X152" s="46" t="s">
        <v>2390</v>
      </c>
      <c r="Y152" s="50" t="s">
        <v>26</v>
      </c>
    </row>
    <row r="153" spans="1:25" ht="15" customHeight="1" thickBot="1" x14ac:dyDescent="0.35">
      <c r="A153" s="52" t="s">
        <v>165</v>
      </c>
      <c r="B153" s="40"/>
      <c r="C153" s="40"/>
      <c r="D153" s="40"/>
      <c r="E153" s="41" t="s">
        <v>26</v>
      </c>
      <c r="F153" s="42" t="str">
        <f t="shared" si="8"/>
        <v>Medium Movable Alphabet: International Print - Red</v>
      </c>
      <c r="G153" s="43">
        <v>69.599999999999994</v>
      </c>
      <c r="H153" s="44">
        <f t="shared" si="10"/>
        <v>0.2</v>
      </c>
      <c r="I153" s="43">
        <f t="shared" si="9"/>
        <v>55.679999999999993</v>
      </c>
      <c r="J153" s="95"/>
      <c r="K153" s="43">
        <f t="shared" si="11"/>
        <v>0</v>
      </c>
      <c r="L153" s="45" t="s">
        <v>1703</v>
      </c>
      <c r="M153" s="45" t="s">
        <v>1911</v>
      </c>
      <c r="N153" s="45" t="s">
        <v>1990</v>
      </c>
      <c r="O153" s="45" t="s">
        <v>1744</v>
      </c>
      <c r="P153" s="45">
        <v>0.24</v>
      </c>
      <c r="Q153" s="46" t="s">
        <v>1688</v>
      </c>
      <c r="R153" s="47" t="s">
        <v>2391</v>
      </c>
      <c r="S153" s="46" t="s">
        <v>2392</v>
      </c>
      <c r="T153" s="48" t="s">
        <v>2377</v>
      </c>
      <c r="U153" s="49" t="s">
        <v>2378</v>
      </c>
      <c r="V153" s="50" t="s">
        <v>26</v>
      </c>
      <c r="W153" s="51" t="s">
        <v>1928</v>
      </c>
      <c r="X153" s="46" t="s">
        <v>2393</v>
      </c>
      <c r="Y153" s="50" t="s">
        <v>26</v>
      </c>
    </row>
    <row r="154" spans="1:25" ht="15" customHeight="1" thickBot="1" x14ac:dyDescent="0.35">
      <c r="A154" s="52" t="s">
        <v>166</v>
      </c>
      <c r="B154" s="40"/>
      <c r="C154" s="40"/>
      <c r="D154" s="40"/>
      <c r="E154" s="41" t="s">
        <v>26</v>
      </c>
      <c r="F154" s="42" t="str">
        <f t="shared" si="8"/>
        <v>Medium Movable Alphabet: International Print - Blue</v>
      </c>
      <c r="G154" s="43">
        <v>69.599999999999994</v>
      </c>
      <c r="H154" s="44">
        <f t="shared" si="10"/>
        <v>0.2</v>
      </c>
      <c r="I154" s="43">
        <f t="shared" si="9"/>
        <v>55.679999999999993</v>
      </c>
      <c r="J154" s="95"/>
      <c r="K154" s="43">
        <f t="shared" si="11"/>
        <v>0</v>
      </c>
      <c r="L154" s="45" t="s">
        <v>1703</v>
      </c>
      <c r="M154" s="45" t="s">
        <v>1827</v>
      </c>
      <c r="N154" s="45" t="s">
        <v>1827</v>
      </c>
      <c r="O154" s="45" t="s">
        <v>1744</v>
      </c>
      <c r="P154" s="45">
        <v>0.24</v>
      </c>
      <c r="Q154" s="46" t="s">
        <v>1688</v>
      </c>
      <c r="R154" s="47" t="s">
        <v>2394</v>
      </c>
      <c r="S154" s="46" t="s">
        <v>2395</v>
      </c>
      <c r="T154" s="48" t="s">
        <v>2382</v>
      </c>
      <c r="U154" s="49" t="s">
        <v>2378</v>
      </c>
      <c r="V154" s="50" t="s">
        <v>26</v>
      </c>
      <c r="W154" s="51" t="s">
        <v>1928</v>
      </c>
      <c r="X154" s="46" t="s">
        <v>2396</v>
      </c>
      <c r="Y154" s="50" t="s">
        <v>26</v>
      </c>
    </row>
    <row r="155" spans="1:25" ht="15" customHeight="1" thickBot="1" x14ac:dyDescent="0.35">
      <c r="A155" s="52" t="s">
        <v>167</v>
      </c>
      <c r="B155" s="40"/>
      <c r="C155" s="40">
        <v>1</v>
      </c>
      <c r="D155" s="40">
        <v>1</v>
      </c>
      <c r="E155" s="41" t="s">
        <v>26</v>
      </c>
      <c r="F155" s="42" t="str">
        <f t="shared" si="8"/>
        <v>Printed Alphabet Box</v>
      </c>
      <c r="G155" s="43">
        <v>92.39</v>
      </c>
      <c r="H155" s="44">
        <f t="shared" si="10"/>
        <v>0.2</v>
      </c>
      <c r="I155" s="43">
        <f t="shared" si="9"/>
        <v>73.912000000000006</v>
      </c>
      <c r="J155" s="95"/>
      <c r="K155" s="43">
        <f t="shared" si="11"/>
        <v>0</v>
      </c>
      <c r="L155" s="45" t="s">
        <v>1703</v>
      </c>
      <c r="M155" s="45" t="s">
        <v>2397</v>
      </c>
      <c r="N155" s="45" t="s">
        <v>1742</v>
      </c>
      <c r="O155" s="45" t="s">
        <v>1789</v>
      </c>
      <c r="P155" s="45">
        <v>1.5</v>
      </c>
      <c r="Q155" s="46" t="s">
        <v>1688</v>
      </c>
      <c r="R155" s="47" t="s">
        <v>2398</v>
      </c>
      <c r="S155" s="46" t="s">
        <v>2399</v>
      </c>
      <c r="T155" s="48" t="s">
        <v>2400</v>
      </c>
      <c r="U155" s="49" t="s">
        <v>2401</v>
      </c>
      <c r="V155" s="50" t="s">
        <v>26</v>
      </c>
      <c r="W155" s="51" t="s">
        <v>1928</v>
      </c>
      <c r="X155" s="46" t="s">
        <v>2402</v>
      </c>
      <c r="Y155" s="50" t="s">
        <v>26</v>
      </c>
    </row>
    <row r="156" spans="1:25" ht="15" customHeight="1" thickBot="1" x14ac:dyDescent="0.35">
      <c r="A156" s="52" t="s">
        <v>168</v>
      </c>
      <c r="B156" s="40"/>
      <c r="C156" s="40"/>
      <c r="D156" s="40">
        <v>1</v>
      </c>
      <c r="E156" s="41" t="s">
        <v>26</v>
      </c>
      <c r="F156" s="42" t="str">
        <f t="shared" si="8"/>
        <v>Printed Alphabet: US Cursive - Blue</v>
      </c>
      <c r="G156" s="43">
        <v>48.74</v>
      </c>
      <c r="H156" s="44">
        <f t="shared" si="10"/>
        <v>0.2</v>
      </c>
      <c r="I156" s="43">
        <f t="shared" si="9"/>
        <v>38.992000000000004</v>
      </c>
      <c r="J156" s="95"/>
      <c r="K156" s="43">
        <f t="shared" si="11"/>
        <v>0</v>
      </c>
      <c r="L156" s="45" t="s">
        <v>1703</v>
      </c>
      <c r="M156" s="45" t="s">
        <v>1849</v>
      </c>
      <c r="N156" s="45" t="s">
        <v>1756</v>
      </c>
      <c r="O156" s="45" t="s">
        <v>1744</v>
      </c>
      <c r="P156" s="45">
        <v>0.9</v>
      </c>
      <c r="Q156" s="46" t="s">
        <v>1688</v>
      </c>
      <c r="R156" s="47" t="s">
        <v>2403</v>
      </c>
      <c r="S156" s="46" t="s">
        <v>2404</v>
      </c>
      <c r="T156" s="48" t="s">
        <v>2405</v>
      </c>
      <c r="U156" s="49" t="s">
        <v>2406</v>
      </c>
      <c r="V156" s="50" t="s">
        <v>26</v>
      </c>
      <c r="W156" s="51" t="s">
        <v>1928</v>
      </c>
      <c r="X156" s="46" t="s">
        <v>2407</v>
      </c>
      <c r="Y156" s="50" t="s">
        <v>26</v>
      </c>
    </row>
    <row r="157" spans="1:25" ht="15" customHeight="1" thickBot="1" x14ac:dyDescent="0.35">
      <c r="A157" s="52" t="s">
        <v>169</v>
      </c>
      <c r="B157" s="40"/>
      <c r="C157" s="40"/>
      <c r="D157" s="40">
        <v>1</v>
      </c>
      <c r="E157" s="41" t="s">
        <v>26</v>
      </c>
      <c r="F157" s="42" t="str">
        <f t="shared" si="8"/>
        <v>Printed Alphabet: US Cursive - Red</v>
      </c>
      <c r="G157" s="43">
        <v>48.74</v>
      </c>
      <c r="H157" s="44">
        <f t="shared" si="10"/>
        <v>0.2</v>
      </c>
      <c r="I157" s="43">
        <f t="shared" si="9"/>
        <v>38.992000000000004</v>
      </c>
      <c r="J157" s="95"/>
      <c r="K157" s="43">
        <f t="shared" si="11"/>
        <v>0</v>
      </c>
      <c r="L157" s="45" t="s">
        <v>1703</v>
      </c>
      <c r="M157" s="45" t="s">
        <v>1849</v>
      </c>
      <c r="N157" s="45" t="s">
        <v>1756</v>
      </c>
      <c r="O157" s="45" t="s">
        <v>1744</v>
      </c>
      <c r="P157" s="45">
        <v>0.9</v>
      </c>
      <c r="Q157" s="46" t="s">
        <v>1688</v>
      </c>
      <c r="R157" s="47" t="s">
        <v>2408</v>
      </c>
      <c r="S157" s="46" t="s">
        <v>2409</v>
      </c>
      <c r="T157" s="48" t="s">
        <v>2410</v>
      </c>
      <c r="U157" s="49" t="s">
        <v>2406</v>
      </c>
      <c r="V157" s="50" t="s">
        <v>26</v>
      </c>
      <c r="W157" s="51" t="s">
        <v>1928</v>
      </c>
      <c r="X157" s="46" t="s">
        <v>2411</v>
      </c>
      <c r="Y157" s="50" t="s">
        <v>26</v>
      </c>
    </row>
    <row r="158" spans="1:25" ht="15" customHeight="1" thickBot="1" x14ac:dyDescent="0.35">
      <c r="A158" s="52" t="s">
        <v>170</v>
      </c>
      <c r="B158" s="40"/>
      <c r="C158" s="40"/>
      <c r="D158" s="40">
        <v>1</v>
      </c>
      <c r="E158" s="41" t="s">
        <v>26</v>
      </c>
      <c r="F158" s="42" t="str">
        <f t="shared" si="8"/>
        <v>Printed Alphabet: US Cursive - Black</v>
      </c>
      <c r="G158" s="43">
        <v>62.35</v>
      </c>
      <c r="H158" s="44">
        <f t="shared" si="10"/>
        <v>0.2</v>
      </c>
      <c r="I158" s="43">
        <f t="shared" si="9"/>
        <v>49.88</v>
      </c>
      <c r="J158" s="95"/>
      <c r="K158" s="43">
        <f t="shared" si="11"/>
        <v>0</v>
      </c>
      <c r="L158" s="45" t="s">
        <v>1703</v>
      </c>
      <c r="M158" s="45" t="s">
        <v>1915</v>
      </c>
      <c r="N158" s="45" t="s">
        <v>1878</v>
      </c>
      <c r="O158" s="45" t="s">
        <v>1763</v>
      </c>
      <c r="P158" s="45">
        <v>1.333</v>
      </c>
      <c r="Q158" s="46" t="s">
        <v>1688</v>
      </c>
      <c r="R158" s="47" t="s">
        <v>2412</v>
      </c>
      <c r="S158" s="46" t="s">
        <v>2413</v>
      </c>
      <c r="T158" s="48" t="s">
        <v>2414</v>
      </c>
      <c r="U158" s="49" t="s">
        <v>2415</v>
      </c>
      <c r="V158" s="50" t="s">
        <v>26</v>
      </c>
      <c r="W158" s="51" t="s">
        <v>1928</v>
      </c>
      <c r="X158" s="46" t="s">
        <v>2416</v>
      </c>
      <c r="Y158" s="50" t="s">
        <v>26</v>
      </c>
    </row>
    <row r="159" spans="1:25" ht="15" customHeight="1" thickBot="1" x14ac:dyDescent="0.35">
      <c r="A159" s="52" t="s">
        <v>171</v>
      </c>
      <c r="B159" s="40"/>
      <c r="C159" s="40">
        <v>1</v>
      </c>
      <c r="D159" s="40">
        <v>1</v>
      </c>
      <c r="E159" s="41" t="s">
        <v>26</v>
      </c>
      <c r="F159" s="42" t="str">
        <f t="shared" si="8"/>
        <v>Printed Alphabet: International Print - Blue</v>
      </c>
      <c r="G159" s="43">
        <v>58.04</v>
      </c>
      <c r="H159" s="44">
        <f t="shared" si="10"/>
        <v>0.2</v>
      </c>
      <c r="I159" s="43">
        <f t="shared" si="9"/>
        <v>46.432000000000002</v>
      </c>
      <c r="J159" s="95"/>
      <c r="K159" s="43">
        <f t="shared" si="11"/>
        <v>0</v>
      </c>
      <c r="L159" s="45" t="s">
        <v>1703</v>
      </c>
      <c r="M159" s="45" t="s">
        <v>1686</v>
      </c>
      <c r="N159" s="45" t="s">
        <v>1756</v>
      </c>
      <c r="O159" s="45" t="s">
        <v>1744</v>
      </c>
      <c r="P159" s="45">
        <v>0.61</v>
      </c>
      <c r="Q159" s="46" t="s">
        <v>1688</v>
      </c>
      <c r="R159" s="47" t="s">
        <v>2417</v>
      </c>
      <c r="S159" s="46" t="s">
        <v>2418</v>
      </c>
      <c r="T159" s="48" t="s">
        <v>2405</v>
      </c>
      <c r="U159" s="49" t="s">
        <v>2406</v>
      </c>
      <c r="V159" s="50" t="s">
        <v>26</v>
      </c>
      <c r="W159" s="51" t="s">
        <v>1928</v>
      </c>
      <c r="X159" s="46" t="s">
        <v>2419</v>
      </c>
      <c r="Y159" s="50" t="s">
        <v>26</v>
      </c>
    </row>
    <row r="160" spans="1:25" ht="15" customHeight="1" thickBot="1" x14ac:dyDescent="0.35">
      <c r="A160" s="52" t="s">
        <v>172</v>
      </c>
      <c r="B160" s="40"/>
      <c r="C160" s="40">
        <v>1</v>
      </c>
      <c r="D160" s="40">
        <v>1</v>
      </c>
      <c r="E160" s="41" t="s">
        <v>26</v>
      </c>
      <c r="F160" s="42" t="str">
        <f t="shared" si="8"/>
        <v>Printed Alphabet: International Print - Red</v>
      </c>
      <c r="G160" s="43">
        <v>58.04</v>
      </c>
      <c r="H160" s="44">
        <f t="shared" si="10"/>
        <v>0.2</v>
      </c>
      <c r="I160" s="43">
        <f t="shared" si="9"/>
        <v>46.432000000000002</v>
      </c>
      <c r="J160" s="95"/>
      <c r="K160" s="43">
        <f t="shared" si="11"/>
        <v>0</v>
      </c>
      <c r="L160" s="45" t="s">
        <v>1703</v>
      </c>
      <c r="M160" s="45" t="s">
        <v>1686</v>
      </c>
      <c r="N160" s="45" t="s">
        <v>1756</v>
      </c>
      <c r="O160" s="45" t="s">
        <v>1744</v>
      </c>
      <c r="P160" s="45">
        <v>0.6</v>
      </c>
      <c r="Q160" s="46" t="s">
        <v>1688</v>
      </c>
      <c r="R160" s="47" t="s">
        <v>2420</v>
      </c>
      <c r="S160" s="46" t="s">
        <v>2421</v>
      </c>
      <c r="T160" s="48" t="s">
        <v>2410</v>
      </c>
      <c r="U160" s="49" t="s">
        <v>2406</v>
      </c>
      <c r="V160" s="50" t="s">
        <v>26</v>
      </c>
      <c r="W160" s="51" t="s">
        <v>1928</v>
      </c>
      <c r="X160" s="46" t="s">
        <v>2422</v>
      </c>
      <c r="Y160" s="50" t="s">
        <v>26</v>
      </c>
    </row>
    <row r="161" spans="1:25" ht="15" customHeight="1" thickBot="1" x14ac:dyDescent="0.35">
      <c r="A161" s="52" t="s">
        <v>173</v>
      </c>
      <c r="B161" s="40"/>
      <c r="C161" s="40">
        <v>1</v>
      </c>
      <c r="D161" s="40">
        <v>1</v>
      </c>
      <c r="E161" s="41" t="s">
        <v>26</v>
      </c>
      <c r="F161" s="42" t="str">
        <f t="shared" si="8"/>
        <v>Printed Alphabet: International Print - Black</v>
      </c>
      <c r="G161" s="43">
        <v>62.35</v>
      </c>
      <c r="H161" s="44">
        <f t="shared" si="10"/>
        <v>0.2</v>
      </c>
      <c r="I161" s="43">
        <f t="shared" si="9"/>
        <v>49.88</v>
      </c>
      <c r="J161" s="95"/>
      <c r="K161" s="43">
        <f t="shared" si="11"/>
        <v>0</v>
      </c>
      <c r="L161" s="45" t="s">
        <v>1703</v>
      </c>
      <c r="M161" s="45" t="s">
        <v>1915</v>
      </c>
      <c r="N161" s="45" t="s">
        <v>1878</v>
      </c>
      <c r="O161" s="45" t="s">
        <v>1763</v>
      </c>
      <c r="P161" s="45">
        <v>1.333</v>
      </c>
      <c r="Q161" s="46" t="s">
        <v>1688</v>
      </c>
      <c r="R161" s="47" t="s">
        <v>2423</v>
      </c>
      <c r="S161" s="46" t="s">
        <v>2424</v>
      </c>
      <c r="T161" s="48" t="s">
        <v>2414</v>
      </c>
      <c r="U161" s="49" t="s">
        <v>2425</v>
      </c>
      <c r="V161" s="50" t="s">
        <v>26</v>
      </c>
      <c r="W161" s="51" t="s">
        <v>1928</v>
      </c>
      <c r="X161" s="46" t="s">
        <v>2426</v>
      </c>
      <c r="Y161" s="50" t="s">
        <v>26</v>
      </c>
    </row>
    <row r="162" spans="1:25" ht="15" customHeight="1" thickBot="1" x14ac:dyDescent="0.35">
      <c r="A162" s="52" t="s">
        <v>174</v>
      </c>
      <c r="B162" s="40"/>
      <c r="C162" s="40">
        <v>1</v>
      </c>
      <c r="D162" s="40">
        <v>1</v>
      </c>
      <c r="E162" s="41" t="s">
        <v>26</v>
      </c>
      <c r="F162" s="42" t="str">
        <f t="shared" si="8"/>
        <v>Printed Alphabet: International Cursive - Blue</v>
      </c>
      <c r="G162" s="43">
        <v>58.04</v>
      </c>
      <c r="H162" s="44">
        <f t="shared" si="10"/>
        <v>0.2</v>
      </c>
      <c r="I162" s="43">
        <f t="shared" si="9"/>
        <v>46.432000000000002</v>
      </c>
      <c r="J162" s="95"/>
      <c r="K162" s="43">
        <f t="shared" si="11"/>
        <v>0</v>
      </c>
      <c r="L162" s="45" t="s">
        <v>1703</v>
      </c>
      <c r="M162" s="45" t="s">
        <v>1686</v>
      </c>
      <c r="N162" s="45" t="s">
        <v>1756</v>
      </c>
      <c r="O162" s="45" t="s">
        <v>1744</v>
      </c>
      <c r="P162" s="45">
        <v>0.6</v>
      </c>
      <c r="Q162" s="46" t="s">
        <v>1688</v>
      </c>
      <c r="R162" s="47" t="s">
        <v>2427</v>
      </c>
      <c r="S162" s="46" t="s">
        <v>2428</v>
      </c>
      <c r="T162" s="48" t="s">
        <v>2405</v>
      </c>
      <c r="U162" s="49" t="s">
        <v>2406</v>
      </c>
      <c r="V162" s="50" t="s">
        <v>26</v>
      </c>
      <c r="W162" s="51" t="s">
        <v>1928</v>
      </c>
      <c r="X162" s="46" t="s">
        <v>2429</v>
      </c>
      <c r="Y162" s="50" t="s">
        <v>26</v>
      </c>
    </row>
    <row r="163" spans="1:25" ht="15" customHeight="1" thickBot="1" x14ac:dyDescent="0.35">
      <c r="A163" s="52" t="s">
        <v>175</v>
      </c>
      <c r="B163" s="40"/>
      <c r="C163" s="40">
        <v>1</v>
      </c>
      <c r="D163" s="40">
        <v>1</v>
      </c>
      <c r="E163" s="41" t="s">
        <v>26</v>
      </c>
      <c r="F163" s="42" t="str">
        <f t="shared" si="8"/>
        <v>Printed Alphabet: International Cursive - Red</v>
      </c>
      <c r="G163" s="43">
        <v>58.04</v>
      </c>
      <c r="H163" s="44">
        <f t="shared" si="10"/>
        <v>0.2</v>
      </c>
      <c r="I163" s="43">
        <f t="shared" si="9"/>
        <v>46.432000000000002</v>
      </c>
      <c r="J163" s="95"/>
      <c r="K163" s="43">
        <f t="shared" si="11"/>
        <v>0</v>
      </c>
      <c r="L163" s="45" t="s">
        <v>1703</v>
      </c>
      <c r="M163" s="45" t="s">
        <v>1686</v>
      </c>
      <c r="N163" s="45" t="s">
        <v>1756</v>
      </c>
      <c r="O163" s="45" t="s">
        <v>1744</v>
      </c>
      <c r="P163" s="45">
        <v>0.6</v>
      </c>
      <c r="Q163" s="46" t="s">
        <v>1688</v>
      </c>
      <c r="R163" s="47" t="s">
        <v>2430</v>
      </c>
      <c r="S163" s="46" t="s">
        <v>2431</v>
      </c>
      <c r="T163" s="48" t="s">
        <v>2410</v>
      </c>
      <c r="U163" s="49" t="s">
        <v>2406</v>
      </c>
      <c r="V163" s="50" t="s">
        <v>26</v>
      </c>
      <c r="W163" s="51" t="s">
        <v>1928</v>
      </c>
      <c r="X163" s="46" t="s">
        <v>2432</v>
      </c>
      <c r="Y163" s="50" t="s">
        <v>26</v>
      </c>
    </row>
    <row r="164" spans="1:25" ht="15" customHeight="1" thickBot="1" x14ac:dyDescent="0.35">
      <c r="A164" s="52" t="s">
        <v>176</v>
      </c>
      <c r="B164" s="40"/>
      <c r="C164" s="40">
        <v>1</v>
      </c>
      <c r="D164" s="40">
        <v>1</v>
      </c>
      <c r="E164" s="41" t="s">
        <v>26</v>
      </c>
      <c r="F164" s="42" t="str">
        <f t="shared" si="8"/>
        <v>Printed Alphabet: International Cursive - Black</v>
      </c>
      <c r="G164" s="43">
        <v>62.35</v>
      </c>
      <c r="H164" s="44">
        <f t="shared" si="10"/>
        <v>0.2</v>
      </c>
      <c r="I164" s="43">
        <f t="shared" si="9"/>
        <v>49.88</v>
      </c>
      <c r="J164" s="95"/>
      <c r="K164" s="43">
        <f t="shared" si="11"/>
        <v>0</v>
      </c>
      <c r="L164" s="45" t="s">
        <v>1703</v>
      </c>
      <c r="M164" s="45" t="s">
        <v>1915</v>
      </c>
      <c r="N164" s="45" t="s">
        <v>1878</v>
      </c>
      <c r="O164" s="45" t="s">
        <v>1763</v>
      </c>
      <c r="P164" s="45">
        <v>1.333</v>
      </c>
      <c r="Q164" s="46" t="s">
        <v>1688</v>
      </c>
      <c r="R164" s="47" t="s">
        <v>2433</v>
      </c>
      <c r="S164" s="46" t="s">
        <v>2434</v>
      </c>
      <c r="T164" s="48" t="s">
        <v>2414</v>
      </c>
      <c r="U164" s="49" t="s">
        <v>2425</v>
      </c>
      <c r="V164" s="50" t="s">
        <v>26</v>
      </c>
      <c r="W164" s="51" t="s">
        <v>1928</v>
      </c>
      <c r="X164" s="46" t="s">
        <v>2435</v>
      </c>
      <c r="Y164" s="50" t="s">
        <v>26</v>
      </c>
    </row>
    <row r="165" spans="1:25" ht="15" customHeight="1" thickBot="1" x14ac:dyDescent="0.35">
      <c r="A165" s="52" t="s">
        <v>177</v>
      </c>
      <c r="B165" s="40"/>
      <c r="C165" s="40"/>
      <c r="D165" s="40"/>
      <c r="E165" s="41" t="s">
        <v>26</v>
      </c>
      <c r="F165" s="42" t="str">
        <f t="shared" si="8"/>
        <v>Wooden Movable Alphabet: International Print</v>
      </c>
      <c r="G165" s="43">
        <v>243.7</v>
      </c>
      <c r="H165" s="44">
        <f t="shared" si="10"/>
        <v>0.2</v>
      </c>
      <c r="I165" s="43">
        <f t="shared" si="9"/>
        <v>194.95999999999998</v>
      </c>
      <c r="J165" s="95"/>
      <c r="K165" s="43">
        <f t="shared" si="11"/>
        <v>0</v>
      </c>
      <c r="L165" s="45" t="s">
        <v>1703</v>
      </c>
      <c r="M165" s="45" t="s">
        <v>2082</v>
      </c>
      <c r="N165" s="45" t="s">
        <v>2106</v>
      </c>
      <c r="O165" s="45" t="s">
        <v>1782</v>
      </c>
      <c r="P165" s="45">
        <v>2.4</v>
      </c>
      <c r="Q165" s="46" t="s">
        <v>1688</v>
      </c>
      <c r="R165" s="47" t="s">
        <v>2436</v>
      </c>
      <c r="S165" s="46" t="s">
        <v>2437</v>
      </c>
      <c r="T165" s="48" t="s">
        <v>2438</v>
      </c>
      <c r="U165" s="49" t="s">
        <v>2439</v>
      </c>
      <c r="V165" s="50" t="s">
        <v>26</v>
      </c>
      <c r="W165" s="51" t="s">
        <v>1928</v>
      </c>
      <c r="X165" s="46" t="s">
        <v>2440</v>
      </c>
      <c r="Y165" s="50" t="s">
        <v>26</v>
      </c>
    </row>
    <row r="166" spans="1:25" ht="15" customHeight="1" thickBot="1" x14ac:dyDescent="0.35">
      <c r="A166" s="52" t="s">
        <v>178</v>
      </c>
      <c r="B166" s="40"/>
      <c r="C166" s="40"/>
      <c r="D166" s="40"/>
      <c r="E166" s="41" t="s">
        <v>26</v>
      </c>
      <c r="F166" s="42" t="str">
        <f t="shared" si="8"/>
        <v>Wooden Movable Alphabet: US Cursive</v>
      </c>
      <c r="G166" s="43">
        <v>151.97999999999999</v>
      </c>
      <c r="H166" s="44">
        <f t="shared" si="10"/>
        <v>0.2</v>
      </c>
      <c r="I166" s="43">
        <f t="shared" si="9"/>
        <v>121.58399999999999</v>
      </c>
      <c r="J166" s="95"/>
      <c r="K166" s="43">
        <f t="shared" si="11"/>
        <v>0</v>
      </c>
      <c r="L166" s="45" t="s">
        <v>1703</v>
      </c>
      <c r="M166" s="45" t="s">
        <v>2049</v>
      </c>
      <c r="N166" s="45" t="s">
        <v>2441</v>
      </c>
      <c r="O166" s="45" t="s">
        <v>1782</v>
      </c>
      <c r="P166" s="45">
        <v>2.4</v>
      </c>
      <c r="Q166" s="46" t="s">
        <v>1688</v>
      </c>
      <c r="R166" s="47" t="s">
        <v>2442</v>
      </c>
      <c r="S166" s="46" t="s">
        <v>2443</v>
      </c>
      <c r="T166" s="48" t="s">
        <v>2444</v>
      </c>
      <c r="U166" s="49" t="s">
        <v>2445</v>
      </c>
      <c r="V166" s="50" t="s">
        <v>26</v>
      </c>
      <c r="W166" s="51" t="s">
        <v>1928</v>
      </c>
      <c r="X166" s="46" t="s">
        <v>2446</v>
      </c>
      <c r="Y166" s="50" t="s">
        <v>26</v>
      </c>
    </row>
    <row r="167" spans="1:25" ht="15" customHeight="1" thickBot="1" x14ac:dyDescent="0.35">
      <c r="A167" s="52" t="s">
        <v>179</v>
      </c>
      <c r="B167" s="40"/>
      <c r="C167" s="40"/>
      <c r="D167" s="40"/>
      <c r="E167" s="41" t="s">
        <v>26</v>
      </c>
      <c r="F167" s="42" t="str">
        <f t="shared" si="8"/>
        <v>Wooden Movable Alphabet: International Cursive</v>
      </c>
      <c r="G167" s="43">
        <v>241.72</v>
      </c>
      <c r="H167" s="44">
        <f t="shared" si="10"/>
        <v>0.2</v>
      </c>
      <c r="I167" s="43">
        <f t="shared" si="9"/>
        <v>193.376</v>
      </c>
      <c r="J167" s="95"/>
      <c r="K167" s="43">
        <f t="shared" si="11"/>
        <v>0</v>
      </c>
      <c r="L167" s="45" t="s">
        <v>1703</v>
      </c>
      <c r="M167" s="45" t="s">
        <v>2049</v>
      </c>
      <c r="N167" s="45" t="s">
        <v>2050</v>
      </c>
      <c r="O167" s="45" t="s">
        <v>1782</v>
      </c>
      <c r="P167" s="45">
        <v>2</v>
      </c>
      <c r="Q167" s="46" t="s">
        <v>1688</v>
      </c>
      <c r="R167" s="47" t="s">
        <v>2447</v>
      </c>
      <c r="S167" s="46" t="s">
        <v>2448</v>
      </c>
      <c r="T167" s="48" t="s">
        <v>2449</v>
      </c>
      <c r="U167" s="49" t="s">
        <v>2450</v>
      </c>
      <c r="V167" s="50" t="s">
        <v>26</v>
      </c>
      <c r="W167" s="51" t="s">
        <v>1928</v>
      </c>
      <c r="X167" s="46" t="s">
        <v>2451</v>
      </c>
      <c r="Y167" s="50" t="s">
        <v>26</v>
      </c>
    </row>
    <row r="168" spans="1:25" ht="15" customHeight="1" thickBot="1" x14ac:dyDescent="0.35">
      <c r="A168" s="52" t="s">
        <v>180</v>
      </c>
      <c r="B168" s="40"/>
      <c r="C168" s="40">
        <v>2</v>
      </c>
      <c r="D168" s="40"/>
      <c r="E168" s="41" t="s">
        <v>26</v>
      </c>
      <c r="F168" s="42" t="str">
        <f t="shared" si="8"/>
        <v>Large Movable Alphabet Box</v>
      </c>
      <c r="G168" s="43">
        <v>136.33000000000001</v>
      </c>
      <c r="H168" s="44">
        <f t="shared" si="10"/>
        <v>0.2</v>
      </c>
      <c r="I168" s="43">
        <f t="shared" si="9"/>
        <v>109.06400000000001</v>
      </c>
      <c r="J168" s="95"/>
      <c r="K168" s="43">
        <f t="shared" si="11"/>
        <v>0</v>
      </c>
      <c r="L168" s="45" t="s">
        <v>1703</v>
      </c>
      <c r="M168" s="45" t="s">
        <v>2452</v>
      </c>
      <c r="N168" s="45" t="s">
        <v>2397</v>
      </c>
      <c r="O168" s="45" t="s">
        <v>1757</v>
      </c>
      <c r="P168" s="45">
        <v>3.55</v>
      </c>
      <c r="Q168" s="46" t="s">
        <v>1688</v>
      </c>
      <c r="R168" s="47" t="s">
        <v>2453</v>
      </c>
      <c r="S168" s="46" t="s">
        <v>2454</v>
      </c>
      <c r="T168" s="48" t="s">
        <v>2455</v>
      </c>
      <c r="U168" s="49" t="s">
        <v>2456</v>
      </c>
      <c r="V168" s="50" t="s">
        <v>26</v>
      </c>
      <c r="W168" s="51" t="s">
        <v>1928</v>
      </c>
      <c r="X168" s="46" t="s">
        <v>2457</v>
      </c>
      <c r="Y168" s="50" t="s">
        <v>26</v>
      </c>
    </row>
    <row r="169" spans="1:25" ht="15" customHeight="1" thickBot="1" x14ac:dyDescent="0.35">
      <c r="A169" s="52" t="s">
        <v>181</v>
      </c>
      <c r="B169" s="40"/>
      <c r="C169" s="40">
        <v>1</v>
      </c>
      <c r="D169" s="40">
        <v>1</v>
      </c>
      <c r="E169" s="41" t="s">
        <v>26</v>
      </c>
      <c r="F169" s="42" t="str">
        <f t="shared" si="8"/>
        <v>Bells Set</v>
      </c>
      <c r="G169" s="43">
        <v>1270</v>
      </c>
      <c r="H169" s="44">
        <f t="shared" si="10"/>
        <v>0.2</v>
      </c>
      <c r="I169" s="43">
        <f t="shared" si="9"/>
        <v>1016</v>
      </c>
      <c r="J169" s="95"/>
      <c r="K169" s="43">
        <f t="shared" si="11"/>
        <v>0</v>
      </c>
      <c r="L169" s="45" t="s">
        <v>2458</v>
      </c>
      <c r="M169" s="45" t="s">
        <v>1849</v>
      </c>
      <c r="N169" s="45" t="s">
        <v>1774</v>
      </c>
      <c r="O169" s="45" t="s">
        <v>1980</v>
      </c>
      <c r="P169" s="45">
        <v>5.8</v>
      </c>
      <c r="Q169" s="46" t="s">
        <v>1688</v>
      </c>
      <c r="R169" s="47" t="s">
        <v>2459</v>
      </c>
      <c r="S169" s="46" t="s">
        <v>2460</v>
      </c>
      <c r="T169" s="48" t="s">
        <v>2461</v>
      </c>
      <c r="U169" s="49" t="s">
        <v>2462</v>
      </c>
      <c r="V169" s="50" t="s">
        <v>26</v>
      </c>
      <c r="W169" s="51" t="s">
        <v>1749</v>
      </c>
      <c r="X169" s="46" t="s">
        <v>2463</v>
      </c>
      <c r="Y169" s="50" t="s">
        <v>26</v>
      </c>
    </row>
    <row r="170" spans="1:25" ht="15" customHeight="1" thickBot="1" x14ac:dyDescent="0.35">
      <c r="A170" s="52" t="s">
        <v>182</v>
      </c>
      <c r="B170" s="40"/>
      <c r="C170" s="40">
        <v>1</v>
      </c>
      <c r="D170" s="40">
        <v>1</v>
      </c>
      <c r="E170" s="41" t="s">
        <v>26</v>
      </c>
      <c r="F170" s="42" t="str">
        <f t="shared" si="8"/>
        <v>Bells Keyboards</v>
      </c>
      <c r="G170" s="43">
        <v>57.14</v>
      </c>
      <c r="H170" s="44">
        <f t="shared" si="10"/>
        <v>0.2</v>
      </c>
      <c r="I170" s="43">
        <f t="shared" si="9"/>
        <v>45.712000000000003</v>
      </c>
      <c r="J170" s="95"/>
      <c r="K170" s="43">
        <f t="shared" si="11"/>
        <v>0</v>
      </c>
      <c r="L170" s="45" t="s">
        <v>1703</v>
      </c>
      <c r="M170" s="45" t="s">
        <v>2036</v>
      </c>
      <c r="N170" s="45" t="s">
        <v>1775</v>
      </c>
      <c r="O170" s="45" t="s">
        <v>2066</v>
      </c>
      <c r="P170" s="45">
        <v>1.3</v>
      </c>
      <c r="Q170" s="46" t="s">
        <v>1688</v>
      </c>
      <c r="R170" s="47" t="s">
        <v>2464</v>
      </c>
      <c r="S170" s="46" t="s">
        <v>2465</v>
      </c>
      <c r="T170" s="48" t="s">
        <v>2466</v>
      </c>
      <c r="U170" s="49" t="s">
        <v>2467</v>
      </c>
      <c r="V170" s="50" t="s">
        <v>26</v>
      </c>
      <c r="W170" s="51" t="s">
        <v>1749</v>
      </c>
      <c r="X170" s="46" t="s">
        <v>2468</v>
      </c>
      <c r="Y170" s="50" t="s">
        <v>26</v>
      </c>
    </row>
    <row r="171" spans="1:25" ht="15" customHeight="1" thickBot="1" x14ac:dyDescent="0.35">
      <c r="A171" s="52" t="s">
        <v>183</v>
      </c>
      <c r="B171" s="40"/>
      <c r="C171" s="40">
        <v>1</v>
      </c>
      <c r="D171" s="40">
        <v>1</v>
      </c>
      <c r="E171" s="41" t="s">
        <v>26</v>
      </c>
      <c r="F171" s="42" t="str">
        <f t="shared" si="8"/>
        <v>Bells Staff Board</v>
      </c>
      <c r="G171" s="43">
        <v>36.090000000000003</v>
      </c>
      <c r="H171" s="44">
        <f t="shared" si="10"/>
        <v>0.2</v>
      </c>
      <c r="I171" s="43">
        <f t="shared" si="9"/>
        <v>28.872000000000003</v>
      </c>
      <c r="J171" s="95"/>
      <c r="K171" s="43">
        <f t="shared" si="11"/>
        <v>0</v>
      </c>
      <c r="L171" s="45" t="s">
        <v>1703</v>
      </c>
      <c r="M171" s="45" t="s">
        <v>2036</v>
      </c>
      <c r="N171" s="45" t="s">
        <v>1775</v>
      </c>
      <c r="O171" s="45" t="s">
        <v>1744</v>
      </c>
      <c r="P171" s="45">
        <v>0.77</v>
      </c>
      <c r="Q171" s="46" t="s">
        <v>1688</v>
      </c>
      <c r="R171" s="47" t="s">
        <v>2469</v>
      </c>
      <c r="S171" s="46" t="s">
        <v>2470</v>
      </c>
      <c r="T171" s="48" t="s">
        <v>2471</v>
      </c>
      <c r="U171" s="49" t="s">
        <v>2472</v>
      </c>
      <c r="V171" s="50" t="s">
        <v>26</v>
      </c>
      <c r="W171" s="51" t="s">
        <v>1749</v>
      </c>
      <c r="X171" s="46" t="s">
        <v>2473</v>
      </c>
      <c r="Y171" s="50" t="s">
        <v>26</v>
      </c>
    </row>
    <row r="172" spans="1:25" ht="15" customHeight="1" thickBot="1" x14ac:dyDescent="0.35">
      <c r="A172" s="52" t="s">
        <v>184</v>
      </c>
      <c r="B172" s="40"/>
      <c r="C172" s="40">
        <v>1</v>
      </c>
      <c r="D172" s="40">
        <v>1</v>
      </c>
      <c r="E172" s="41" t="s">
        <v>26</v>
      </c>
      <c r="F172" s="42" t="str">
        <f t="shared" si="8"/>
        <v>Bells Staff Boards Set</v>
      </c>
      <c r="G172" s="43">
        <v>48.12</v>
      </c>
      <c r="H172" s="44">
        <f t="shared" si="10"/>
        <v>0.2</v>
      </c>
      <c r="I172" s="43">
        <f t="shared" si="9"/>
        <v>38.495999999999995</v>
      </c>
      <c r="J172" s="95"/>
      <c r="K172" s="43">
        <f t="shared" si="11"/>
        <v>0</v>
      </c>
      <c r="L172" s="45" t="s">
        <v>1703</v>
      </c>
      <c r="M172" s="45" t="s">
        <v>2474</v>
      </c>
      <c r="N172" s="45" t="s">
        <v>1775</v>
      </c>
      <c r="O172" s="45" t="s">
        <v>1744</v>
      </c>
      <c r="P172" s="45">
        <v>1.19</v>
      </c>
      <c r="Q172" s="46" t="s">
        <v>1688</v>
      </c>
      <c r="R172" s="47" t="s">
        <v>2475</v>
      </c>
      <c r="S172" s="46" t="s">
        <v>2476</v>
      </c>
      <c r="T172" s="48" t="s">
        <v>2477</v>
      </c>
      <c r="U172" s="49" t="s">
        <v>2478</v>
      </c>
      <c r="V172" s="50" t="s">
        <v>26</v>
      </c>
      <c r="W172" s="51" t="s">
        <v>1749</v>
      </c>
      <c r="X172" s="46" t="s">
        <v>2479</v>
      </c>
      <c r="Y172" s="50" t="s">
        <v>26</v>
      </c>
    </row>
    <row r="173" spans="1:25" ht="15" customHeight="1" thickBot="1" x14ac:dyDescent="0.35">
      <c r="A173" s="52" t="s">
        <v>185</v>
      </c>
      <c r="B173" s="40"/>
      <c r="C173" s="40">
        <v>1</v>
      </c>
      <c r="D173" s="40">
        <v>1</v>
      </c>
      <c r="E173" s="41" t="s">
        <v>26</v>
      </c>
      <c r="F173" s="42" t="str">
        <f t="shared" si="8"/>
        <v>Bells Music Signs And Notes</v>
      </c>
      <c r="G173" s="43">
        <v>175.64</v>
      </c>
      <c r="H173" s="44">
        <f t="shared" si="10"/>
        <v>0.2</v>
      </c>
      <c r="I173" s="43">
        <f t="shared" si="9"/>
        <v>140.512</v>
      </c>
      <c r="J173" s="95"/>
      <c r="K173" s="43">
        <f t="shared" si="11"/>
        <v>0</v>
      </c>
      <c r="L173" s="45" t="s">
        <v>1703</v>
      </c>
      <c r="M173" s="45" t="s">
        <v>2480</v>
      </c>
      <c r="N173" s="45" t="s">
        <v>1686</v>
      </c>
      <c r="O173" s="45" t="s">
        <v>1801</v>
      </c>
      <c r="P173" s="45">
        <v>1.35</v>
      </c>
      <c r="Q173" s="46" t="s">
        <v>1688</v>
      </c>
      <c r="R173" s="47" t="s">
        <v>2481</v>
      </c>
      <c r="S173" s="46" t="s">
        <v>2482</v>
      </c>
      <c r="T173" s="48" t="s">
        <v>2483</v>
      </c>
      <c r="U173" s="49" t="s">
        <v>2484</v>
      </c>
      <c r="V173" s="50" t="s">
        <v>26</v>
      </c>
      <c r="W173" s="51" t="s">
        <v>1749</v>
      </c>
      <c r="X173" s="46" t="s">
        <v>2485</v>
      </c>
      <c r="Y173" s="50" t="s">
        <v>26</v>
      </c>
    </row>
    <row r="174" spans="1:25" ht="15" customHeight="1" thickBot="1" x14ac:dyDescent="0.35">
      <c r="A174" s="52" t="s">
        <v>186</v>
      </c>
      <c r="B174" s="40"/>
      <c r="C174" s="40">
        <v>1</v>
      </c>
      <c r="D174" s="40">
        <v>1</v>
      </c>
      <c r="E174" s="41" t="s">
        <v>26</v>
      </c>
      <c r="F174" s="42" t="str">
        <f t="shared" si="8"/>
        <v>Bell Mallet</v>
      </c>
      <c r="G174" s="43">
        <v>4.47</v>
      </c>
      <c r="H174" s="44">
        <f t="shared" si="10"/>
        <v>0.2</v>
      </c>
      <c r="I174" s="43">
        <f t="shared" si="9"/>
        <v>3.5759999999999996</v>
      </c>
      <c r="J174" s="95"/>
      <c r="K174" s="43">
        <f t="shared" si="11"/>
        <v>0</v>
      </c>
      <c r="L174" s="45" t="s">
        <v>1703</v>
      </c>
      <c r="M174" s="45" t="s">
        <v>1742</v>
      </c>
      <c r="N174" s="45" t="s">
        <v>1744</v>
      </c>
      <c r="O174" s="45" t="s">
        <v>1744</v>
      </c>
      <c r="P174" s="45">
        <v>0.02</v>
      </c>
      <c r="Q174" s="46" t="s">
        <v>1688</v>
      </c>
      <c r="R174" s="47" t="s">
        <v>2486</v>
      </c>
      <c r="S174" s="46" t="s">
        <v>2487</v>
      </c>
      <c r="T174" s="48" t="s">
        <v>26</v>
      </c>
      <c r="U174" s="49" t="s">
        <v>26</v>
      </c>
      <c r="V174" s="50" t="s">
        <v>26</v>
      </c>
      <c r="W174" s="51" t="s">
        <v>1749</v>
      </c>
      <c r="X174" s="46" t="s">
        <v>2488</v>
      </c>
      <c r="Y174" s="50" t="s">
        <v>26</v>
      </c>
    </row>
    <row r="175" spans="1:25" ht="15" customHeight="1" thickBot="1" x14ac:dyDescent="0.35">
      <c r="A175" s="52" t="s">
        <v>187</v>
      </c>
      <c r="B175" s="40"/>
      <c r="C175" s="40">
        <v>1</v>
      </c>
      <c r="D175" s="40">
        <v>1</v>
      </c>
      <c r="E175" s="41" t="s">
        <v>26</v>
      </c>
      <c r="F175" s="42" t="str">
        <f t="shared" si="8"/>
        <v>Bell Damper</v>
      </c>
      <c r="G175" s="43">
        <v>4.47</v>
      </c>
      <c r="H175" s="44">
        <f t="shared" si="10"/>
        <v>0.2</v>
      </c>
      <c r="I175" s="43">
        <f t="shared" si="9"/>
        <v>3.5759999999999996</v>
      </c>
      <c r="J175" s="95"/>
      <c r="K175" s="43">
        <f t="shared" si="11"/>
        <v>0</v>
      </c>
      <c r="L175" s="45" t="s">
        <v>1703</v>
      </c>
      <c r="M175" s="45" t="s">
        <v>1981</v>
      </c>
      <c r="N175" s="45" t="s">
        <v>1744</v>
      </c>
      <c r="O175" s="45" t="s">
        <v>1744</v>
      </c>
      <c r="P175" s="45">
        <v>0.01</v>
      </c>
      <c r="Q175" s="46" t="s">
        <v>1688</v>
      </c>
      <c r="R175" s="47" t="s">
        <v>2489</v>
      </c>
      <c r="S175" s="46" t="s">
        <v>2490</v>
      </c>
      <c r="T175" s="48" t="s">
        <v>26</v>
      </c>
      <c r="U175" s="49" t="s">
        <v>26</v>
      </c>
      <c r="V175" s="50" t="s">
        <v>26</v>
      </c>
      <c r="W175" s="51" t="s">
        <v>1749</v>
      </c>
      <c r="X175" s="46" t="s">
        <v>2491</v>
      </c>
      <c r="Y175" s="50" t="s">
        <v>26</v>
      </c>
    </row>
    <row r="176" spans="1:25" ht="15" customHeight="1" thickBot="1" x14ac:dyDescent="0.35">
      <c r="A176" s="52" t="s">
        <v>188</v>
      </c>
      <c r="B176" s="40"/>
      <c r="C176" s="40">
        <v>1</v>
      </c>
      <c r="D176" s="40">
        <v>1</v>
      </c>
      <c r="E176" s="41" t="s">
        <v>26</v>
      </c>
      <c r="F176" s="42" t="str">
        <f t="shared" si="8"/>
        <v>Bells Music Strip Boards</v>
      </c>
      <c r="G176" s="43">
        <v>172.95</v>
      </c>
      <c r="H176" s="44">
        <f t="shared" si="10"/>
        <v>0.2</v>
      </c>
      <c r="I176" s="43">
        <f t="shared" si="9"/>
        <v>138.35999999999999</v>
      </c>
      <c r="J176" s="95"/>
      <c r="K176" s="43">
        <f t="shared" si="11"/>
        <v>0</v>
      </c>
      <c r="L176" s="45" t="s">
        <v>1703</v>
      </c>
      <c r="M176" s="45" t="s">
        <v>2492</v>
      </c>
      <c r="N176" s="45" t="s">
        <v>1827</v>
      </c>
      <c r="O176" s="45" t="s">
        <v>1789</v>
      </c>
      <c r="P176" s="45">
        <v>4.8</v>
      </c>
      <c r="Q176" s="46" t="s">
        <v>1688</v>
      </c>
      <c r="R176" s="47" t="s">
        <v>2493</v>
      </c>
      <c r="S176" s="46" t="s">
        <v>2494</v>
      </c>
      <c r="T176" s="48" t="s">
        <v>2495</v>
      </c>
      <c r="U176" s="49" t="s">
        <v>2495</v>
      </c>
      <c r="V176" s="50" t="s">
        <v>26</v>
      </c>
      <c r="W176" s="51" t="s">
        <v>1749</v>
      </c>
      <c r="X176" s="46" t="s">
        <v>2496</v>
      </c>
      <c r="Y176" s="50" t="s">
        <v>26</v>
      </c>
    </row>
    <row r="177" spans="1:25" ht="15" customHeight="1" thickBot="1" x14ac:dyDescent="0.35">
      <c r="A177" s="52" t="s">
        <v>189</v>
      </c>
      <c r="B177" s="40"/>
      <c r="C177" s="40"/>
      <c r="D177" s="40"/>
      <c r="E177" s="41" t="s">
        <v>26</v>
      </c>
      <c r="F177" s="42" t="str">
        <f t="shared" si="8"/>
        <v>Writing Boards: US Cursive</v>
      </c>
      <c r="G177" s="43">
        <v>111.18</v>
      </c>
      <c r="H177" s="44">
        <f t="shared" si="10"/>
        <v>0.2</v>
      </c>
      <c r="I177" s="43">
        <f t="shared" si="9"/>
        <v>88.944000000000003</v>
      </c>
      <c r="J177" s="95"/>
      <c r="K177" s="43">
        <f t="shared" si="11"/>
        <v>0</v>
      </c>
      <c r="L177" s="45" t="s">
        <v>1703</v>
      </c>
      <c r="M177" s="45" t="s">
        <v>1981</v>
      </c>
      <c r="N177" s="45" t="s">
        <v>2497</v>
      </c>
      <c r="O177" s="45" t="s">
        <v>1812</v>
      </c>
      <c r="P177" s="45">
        <v>4.069</v>
      </c>
      <c r="Q177" s="46" t="s">
        <v>1688</v>
      </c>
      <c r="R177" s="47" t="s">
        <v>2498</v>
      </c>
      <c r="S177" s="46" t="s">
        <v>2499</v>
      </c>
      <c r="T177" s="48" t="s">
        <v>2500</v>
      </c>
      <c r="U177" s="49" t="s">
        <v>2501</v>
      </c>
      <c r="V177" s="50" t="s">
        <v>26</v>
      </c>
      <c r="W177" s="51" t="s">
        <v>1928</v>
      </c>
      <c r="X177" s="46" t="s">
        <v>2502</v>
      </c>
      <c r="Y177" s="50" t="s">
        <v>26</v>
      </c>
    </row>
    <row r="178" spans="1:25" ht="15" customHeight="1" thickBot="1" x14ac:dyDescent="0.35">
      <c r="A178" s="52" t="s">
        <v>190</v>
      </c>
      <c r="B178" s="40"/>
      <c r="C178" s="40">
        <v>1</v>
      </c>
      <c r="D178" s="40">
        <v>1</v>
      </c>
      <c r="E178" s="41" t="s">
        <v>26</v>
      </c>
      <c r="F178" s="42" t="str">
        <f t="shared" si="8"/>
        <v>Greenboards Blank: Set Of 2</v>
      </c>
      <c r="G178" s="43">
        <v>50.69</v>
      </c>
      <c r="H178" s="44">
        <f t="shared" si="10"/>
        <v>0.2</v>
      </c>
      <c r="I178" s="43">
        <f t="shared" si="9"/>
        <v>40.552</v>
      </c>
      <c r="J178" s="95"/>
      <c r="K178" s="43">
        <f t="shared" si="11"/>
        <v>0</v>
      </c>
      <c r="L178" s="45" t="s">
        <v>1703</v>
      </c>
      <c r="M178" s="45" t="s">
        <v>2320</v>
      </c>
      <c r="N178" s="45" t="s">
        <v>2172</v>
      </c>
      <c r="O178" s="45" t="s">
        <v>2066</v>
      </c>
      <c r="P178" s="45">
        <v>2</v>
      </c>
      <c r="Q178" s="46" t="s">
        <v>1688</v>
      </c>
      <c r="R178" s="47" t="s">
        <v>2503</v>
      </c>
      <c r="S178" s="46" t="s">
        <v>2504</v>
      </c>
      <c r="T178" s="48" t="s">
        <v>2505</v>
      </c>
      <c r="U178" s="49" t="s">
        <v>2506</v>
      </c>
      <c r="V178" s="50" t="s">
        <v>26</v>
      </c>
      <c r="W178" s="51" t="s">
        <v>1928</v>
      </c>
      <c r="X178" s="46" t="s">
        <v>2507</v>
      </c>
      <c r="Y178" s="50" t="s">
        <v>26</v>
      </c>
    </row>
    <row r="179" spans="1:25" ht="15" customHeight="1" thickBot="1" x14ac:dyDescent="0.35">
      <c r="A179" s="52" t="s">
        <v>191</v>
      </c>
      <c r="B179" s="40"/>
      <c r="C179" s="40">
        <v>1</v>
      </c>
      <c r="D179" s="40">
        <v>1</v>
      </c>
      <c r="E179" s="41" t="s">
        <v>26</v>
      </c>
      <c r="F179" s="42" t="str">
        <f t="shared" si="8"/>
        <v>Greenboards With Lines And Squares: Set Of 2</v>
      </c>
      <c r="G179" s="43">
        <v>50.69</v>
      </c>
      <c r="H179" s="44">
        <f t="shared" si="10"/>
        <v>0.2</v>
      </c>
      <c r="I179" s="43">
        <f t="shared" si="9"/>
        <v>40.552</v>
      </c>
      <c r="J179" s="95"/>
      <c r="K179" s="43">
        <f t="shared" si="11"/>
        <v>0</v>
      </c>
      <c r="L179" s="45" t="s">
        <v>1703</v>
      </c>
      <c r="M179" s="45" t="s">
        <v>2049</v>
      </c>
      <c r="N179" s="45" t="s">
        <v>1774</v>
      </c>
      <c r="O179" s="45" t="s">
        <v>1744</v>
      </c>
      <c r="P179" s="45">
        <v>2</v>
      </c>
      <c r="Q179" s="46" t="s">
        <v>1688</v>
      </c>
      <c r="R179" s="47" t="s">
        <v>2508</v>
      </c>
      <c r="S179" s="46" t="s">
        <v>2509</v>
      </c>
      <c r="T179" s="48" t="s">
        <v>2510</v>
      </c>
      <c r="U179" s="49" t="s">
        <v>2511</v>
      </c>
      <c r="V179" s="50" t="s">
        <v>26</v>
      </c>
      <c r="W179" s="51" t="s">
        <v>1928</v>
      </c>
      <c r="X179" s="46" t="s">
        <v>2512</v>
      </c>
      <c r="Y179" s="50" t="s">
        <v>26</v>
      </c>
    </row>
    <row r="180" spans="1:25" ht="15" customHeight="1" thickBot="1" x14ac:dyDescent="0.35">
      <c r="A180" s="52" t="s">
        <v>192</v>
      </c>
      <c r="B180" s="40"/>
      <c r="C180" s="40">
        <v>1</v>
      </c>
      <c r="D180" s="40">
        <v>1</v>
      </c>
      <c r="E180" s="41" t="s">
        <v>26</v>
      </c>
      <c r="F180" s="42" t="str">
        <f t="shared" si="8"/>
        <v>Greenboards With Double Lines And Squares: Set Of 2</v>
      </c>
      <c r="G180" s="43">
        <v>50.69</v>
      </c>
      <c r="H180" s="44">
        <f t="shared" si="10"/>
        <v>0.2</v>
      </c>
      <c r="I180" s="43">
        <f t="shared" si="9"/>
        <v>40.552</v>
      </c>
      <c r="J180" s="95"/>
      <c r="K180" s="43">
        <f t="shared" si="11"/>
        <v>0</v>
      </c>
      <c r="L180" s="45" t="s">
        <v>1703</v>
      </c>
      <c r="M180" s="45" t="s">
        <v>2320</v>
      </c>
      <c r="N180" s="45" t="s">
        <v>2172</v>
      </c>
      <c r="O180" s="45" t="s">
        <v>2066</v>
      </c>
      <c r="P180" s="45">
        <v>2</v>
      </c>
      <c r="Q180" s="46" t="s">
        <v>1688</v>
      </c>
      <c r="R180" s="47" t="s">
        <v>2513</v>
      </c>
      <c r="S180" s="46" t="s">
        <v>2514</v>
      </c>
      <c r="T180" s="48" t="s">
        <v>2515</v>
      </c>
      <c r="U180" s="49" t="s">
        <v>2516</v>
      </c>
      <c r="V180" s="50" t="s">
        <v>26</v>
      </c>
      <c r="W180" s="51" t="s">
        <v>1928</v>
      </c>
      <c r="X180" s="46" t="s">
        <v>2517</v>
      </c>
      <c r="Y180" s="50" t="s">
        <v>26</v>
      </c>
    </row>
    <row r="181" spans="1:25" ht="15" customHeight="1" thickBot="1" x14ac:dyDescent="0.35">
      <c r="A181" s="52" t="s">
        <v>193</v>
      </c>
      <c r="B181" s="40"/>
      <c r="C181" s="40">
        <v>1</v>
      </c>
      <c r="D181" s="40">
        <v>1</v>
      </c>
      <c r="E181" s="41" t="s">
        <v>26</v>
      </c>
      <c r="F181" s="42" t="str">
        <f t="shared" si="8"/>
        <v>Large Number Cards Box</v>
      </c>
      <c r="G181" s="43">
        <v>13.93</v>
      </c>
      <c r="H181" s="44">
        <f t="shared" si="10"/>
        <v>0.2</v>
      </c>
      <c r="I181" s="43">
        <f t="shared" si="9"/>
        <v>11.144</v>
      </c>
      <c r="J181" s="95"/>
      <c r="K181" s="43">
        <f t="shared" si="11"/>
        <v>0</v>
      </c>
      <c r="L181" s="45" t="s">
        <v>1703</v>
      </c>
      <c r="M181" s="45" t="s">
        <v>1742</v>
      </c>
      <c r="N181" s="45" t="s">
        <v>1893</v>
      </c>
      <c r="O181" s="45" t="s">
        <v>1687</v>
      </c>
      <c r="P181" s="45">
        <v>0.22</v>
      </c>
      <c r="Q181" s="46" t="s">
        <v>1688</v>
      </c>
      <c r="R181" s="47" t="s">
        <v>2518</v>
      </c>
      <c r="S181" s="46" t="s">
        <v>2519</v>
      </c>
      <c r="T181" s="48" t="s">
        <v>26</v>
      </c>
      <c r="U181" s="49" t="s">
        <v>26</v>
      </c>
      <c r="V181" s="50" t="s">
        <v>26</v>
      </c>
      <c r="W181" s="51" t="s">
        <v>1876</v>
      </c>
      <c r="X181" s="46" t="s">
        <v>2520</v>
      </c>
      <c r="Y181" s="50" t="s">
        <v>26</v>
      </c>
    </row>
    <row r="182" spans="1:25" ht="15" customHeight="1" thickBot="1" x14ac:dyDescent="0.35">
      <c r="A182" s="52" t="s">
        <v>194</v>
      </c>
      <c r="B182" s="40"/>
      <c r="C182" s="40">
        <v>1</v>
      </c>
      <c r="D182" s="40"/>
      <c r="E182" s="41" t="s">
        <v>26</v>
      </c>
      <c r="F182" s="42" t="str">
        <f t="shared" si="8"/>
        <v>Large Number Cards 1–1000: Plastic</v>
      </c>
      <c r="G182" s="43">
        <v>17.39</v>
      </c>
      <c r="H182" s="44">
        <f t="shared" si="10"/>
        <v>0.2</v>
      </c>
      <c r="I182" s="43">
        <f t="shared" si="9"/>
        <v>13.912000000000001</v>
      </c>
      <c r="J182" s="95"/>
      <c r="K182" s="43">
        <f t="shared" si="11"/>
        <v>0</v>
      </c>
      <c r="L182" s="45" t="s">
        <v>1703</v>
      </c>
      <c r="M182" s="45" t="s">
        <v>1990</v>
      </c>
      <c r="N182" s="45" t="s">
        <v>1812</v>
      </c>
      <c r="O182" s="45" t="s">
        <v>1744</v>
      </c>
      <c r="P182" s="45">
        <v>0.13</v>
      </c>
      <c r="Q182" s="46" t="s">
        <v>1688</v>
      </c>
      <c r="R182" s="47" t="s">
        <v>2521</v>
      </c>
      <c r="S182" s="46" t="s">
        <v>2522</v>
      </c>
      <c r="T182" s="48" t="s">
        <v>26</v>
      </c>
      <c r="U182" s="49" t="s">
        <v>26</v>
      </c>
      <c r="V182" s="50" t="s">
        <v>26</v>
      </c>
      <c r="W182" s="51" t="s">
        <v>1876</v>
      </c>
      <c r="X182" s="46" t="s">
        <v>2523</v>
      </c>
      <c r="Y182" s="50" t="s">
        <v>26</v>
      </c>
    </row>
    <row r="183" spans="1:25" ht="15" customHeight="1" thickBot="1" x14ac:dyDescent="0.35">
      <c r="A183" s="52" t="s">
        <v>195</v>
      </c>
      <c r="B183" s="40"/>
      <c r="C183" s="40">
        <v>1</v>
      </c>
      <c r="D183" s="40">
        <v>1</v>
      </c>
      <c r="E183" s="41" t="s">
        <v>26</v>
      </c>
      <c r="F183" s="42" t="str">
        <f t="shared" si="8"/>
        <v>Small Number Cards Box</v>
      </c>
      <c r="G183" s="43">
        <v>15.1</v>
      </c>
      <c r="H183" s="44">
        <f t="shared" si="10"/>
        <v>0.2</v>
      </c>
      <c r="I183" s="43">
        <f t="shared" si="9"/>
        <v>12.08</v>
      </c>
      <c r="J183" s="95"/>
      <c r="K183" s="43">
        <f t="shared" si="11"/>
        <v>0</v>
      </c>
      <c r="L183" s="45" t="s">
        <v>1703</v>
      </c>
      <c r="M183" s="45" t="s">
        <v>1764</v>
      </c>
      <c r="N183" s="45" t="s">
        <v>1894</v>
      </c>
      <c r="O183" s="45" t="s">
        <v>1687</v>
      </c>
      <c r="P183" s="45">
        <v>0.1</v>
      </c>
      <c r="Q183" s="46" t="s">
        <v>1688</v>
      </c>
      <c r="R183" s="47" t="s">
        <v>2524</v>
      </c>
      <c r="S183" s="46" t="s">
        <v>2525</v>
      </c>
      <c r="T183" s="48" t="s">
        <v>26</v>
      </c>
      <c r="U183" s="49" t="s">
        <v>26</v>
      </c>
      <c r="V183" s="50" t="s">
        <v>26</v>
      </c>
      <c r="W183" s="51" t="s">
        <v>1876</v>
      </c>
      <c r="X183" s="46" t="s">
        <v>2526</v>
      </c>
      <c r="Y183" s="50" t="s">
        <v>26</v>
      </c>
    </row>
    <row r="184" spans="1:25" ht="15" customHeight="1" thickBot="1" x14ac:dyDescent="0.35">
      <c r="A184" s="52" t="s">
        <v>196</v>
      </c>
      <c r="B184" s="40"/>
      <c r="C184" s="40">
        <v>1</v>
      </c>
      <c r="D184" s="40">
        <v>1</v>
      </c>
      <c r="E184" s="41" t="s">
        <v>26</v>
      </c>
      <c r="F184" s="42" t="str">
        <f t="shared" si="8"/>
        <v>Small Number Cards 1–3000: Plastic</v>
      </c>
      <c r="G184" s="43">
        <v>15.1</v>
      </c>
      <c r="H184" s="44">
        <f t="shared" si="10"/>
        <v>0.2</v>
      </c>
      <c r="I184" s="43">
        <f t="shared" si="9"/>
        <v>12.08</v>
      </c>
      <c r="J184" s="95"/>
      <c r="K184" s="43">
        <f t="shared" si="11"/>
        <v>0</v>
      </c>
      <c r="L184" s="45" t="s">
        <v>1703</v>
      </c>
      <c r="M184" s="45" t="s">
        <v>1756</v>
      </c>
      <c r="N184" s="45" t="s">
        <v>1687</v>
      </c>
      <c r="O184" s="45" t="s">
        <v>1744</v>
      </c>
      <c r="P184" s="45">
        <v>0.03</v>
      </c>
      <c r="Q184" s="46" t="s">
        <v>1688</v>
      </c>
      <c r="R184" s="47" t="s">
        <v>2527</v>
      </c>
      <c r="S184" s="46" t="s">
        <v>2528</v>
      </c>
      <c r="T184" s="48" t="s">
        <v>26</v>
      </c>
      <c r="U184" s="49" t="s">
        <v>26</v>
      </c>
      <c r="V184" s="50" t="s">
        <v>26</v>
      </c>
      <c r="W184" s="51" t="s">
        <v>1876</v>
      </c>
      <c r="X184" s="46" t="s">
        <v>2529</v>
      </c>
      <c r="Y184" s="50" t="s">
        <v>26</v>
      </c>
    </row>
    <row r="185" spans="1:25" ht="15" customHeight="1" thickBot="1" x14ac:dyDescent="0.35">
      <c r="A185" s="52" t="s">
        <v>197</v>
      </c>
      <c r="B185" s="40"/>
      <c r="C185" s="40">
        <v>1</v>
      </c>
      <c r="D185" s="40"/>
      <c r="E185" s="41" t="s">
        <v>26</v>
      </c>
      <c r="F185" s="42" t="str">
        <f t="shared" si="8"/>
        <v>Box With Small Number Cards 1-9000: Wood</v>
      </c>
      <c r="G185" s="43">
        <v>47.58</v>
      </c>
      <c r="H185" s="44">
        <f t="shared" si="10"/>
        <v>0.2</v>
      </c>
      <c r="I185" s="43">
        <f t="shared" si="9"/>
        <v>38.064</v>
      </c>
      <c r="J185" s="95"/>
      <c r="K185" s="43">
        <f t="shared" si="11"/>
        <v>0</v>
      </c>
      <c r="L185" s="45" t="s">
        <v>1703</v>
      </c>
      <c r="M185" s="45" t="s">
        <v>1756</v>
      </c>
      <c r="N185" s="45" t="s">
        <v>1756</v>
      </c>
      <c r="O185" s="45" t="s">
        <v>1915</v>
      </c>
      <c r="P185" s="45">
        <v>0.4</v>
      </c>
      <c r="Q185" s="46" t="s">
        <v>1688</v>
      </c>
      <c r="R185" s="47" t="s">
        <v>2530</v>
      </c>
      <c r="S185" s="46" t="s">
        <v>2531</v>
      </c>
      <c r="T185" s="48" t="s">
        <v>2532</v>
      </c>
      <c r="U185" s="49" t="s">
        <v>2533</v>
      </c>
      <c r="V185" s="50" t="s">
        <v>26</v>
      </c>
      <c r="W185" s="51" t="s">
        <v>1876</v>
      </c>
      <c r="X185" s="46" t="s">
        <v>2534</v>
      </c>
      <c r="Y185" s="50" t="s">
        <v>26</v>
      </c>
    </row>
    <row r="186" spans="1:25" ht="15" customHeight="1" thickBot="1" x14ac:dyDescent="0.35">
      <c r="A186" s="52" t="s">
        <v>198</v>
      </c>
      <c r="B186" s="40"/>
      <c r="C186" s="40">
        <v>1</v>
      </c>
      <c r="D186" s="40">
        <v>1</v>
      </c>
      <c r="E186" s="41" t="s">
        <v>26</v>
      </c>
      <c r="F186" s="42" t="str">
        <f t="shared" si="8"/>
        <v>Small Number Cards 1–9000: Plastic</v>
      </c>
      <c r="G186" s="43">
        <v>16.73</v>
      </c>
      <c r="H186" s="44">
        <f t="shared" si="10"/>
        <v>0.2</v>
      </c>
      <c r="I186" s="43">
        <f t="shared" si="9"/>
        <v>13.384</v>
      </c>
      <c r="J186" s="95"/>
      <c r="K186" s="43">
        <f t="shared" si="11"/>
        <v>0</v>
      </c>
      <c r="L186" s="45" t="s">
        <v>1703</v>
      </c>
      <c r="M186" s="45" t="s">
        <v>1757</v>
      </c>
      <c r="N186" s="45" t="s">
        <v>1687</v>
      </c>
      <c r="O186" s="45" t="s">
        <v>1744</v>
      </c>
      <c r="P186" s="45">
        <v>0.05</v>
      </c>
      <c r="Q186" s="46" t="s">
        <v>1688</v>
      </c>
      <c r="R186" s="47" t="s">
        <v>2535</v>
      </c>
      <c r="S186" s="46" t="s">
        <v>2536</v>
      </c>
      <c r="T186" s="48" t="s">
        <v>26</v>
      </c>
      <c r="U186" s="49" t="s">
        <v>26</v>
      </c>
      <c r="V186" s="50" t="s">
        <v>26</v>
      </c>
      <c r="W186" s="51" t="s">
        <v>1876</v>
      </c>
      <c r="X186" s="46" t="s">
        <v>2537</v>
      </c>
      <c r="Y186" s="50" t="s">
        <v>26</v>
      </c>
    </row>
    <row r="187" spans="1:25" ht="15" customHeight="1" thickBot="1" x14ac:dyDescent="0.35">
      <c r="A187" s="52" t="s">
        <v>199</v>
      </c>
      <c r="B187" s="40"/>
      <c r="C187" s="40">
        <v>1</v>
      </c>
      <c r="D187" s="40"/>
      <c r="E187" s="41" t="s">
        <v>26</v>
      </c>
      <c r="F187" s="42" t="str">
        <f t="shared" si="8"/>
        <v>Box With Large Number Cards 1-9000: Wood</v>
      </c>
      <c r="G187" s="43">
        <v>83.55</v>
      </c>
      <c r="H187" s="44">
        <f t="shared" si="10"/>
        <v>0.2</v>
      </c>
      <c r="I187" s="43">
        <f t="shared" si="9"/>
        <v>66.84</v>
      </c>
      <c r="J187" s="95"/>
      <c r="K187" s="43">
        <f t="shared" si="11"/>
        <v>0</v>
      </c>
      <c r="L187" s="45" t="s">
        <v>1703</v>
      </c>
      <c r="M187" s="45" t="s">
        <v>1686</v>
      </c>
      <c r="N187" s="45" t="s">
        <v>1756</v>
      </c>
      <c r="O187" s="45" t="s">
        <v>1801</v>
      </c>
      <c r="P187" s="45">
        <v>1.1299999999999999</v>
      </c>
      <c r="Q187" s="46" t="s">
        <v>1688</v>
      </c>
      <c r="R187" s="47" t="s">
        <v>2538</v>
      </c>
      <c r="S187" s="46" t="s">
        <v>2539</v>
      </c>
      <c r="T187" s="48" t="s">
        <v>2532</v>
      </c>
      <c r="U187" s="49" t="s">
        <v>2533</v>
      </c>
      <c r="V187" s="50" t="s">
        <v>26</v>
      </c>
      <c r="W187" s="51" t="s">
        <v>1876</v>
      </c>
      <c r="X187" s="46" t="s">
        <v>2540</v>
      </c>
      <c r="Y187" s="50" t="s">
        <v>26</v>
      </c>
    </row>
    <row r="188" spans="1:25" ht="15" customHeight="1" thickBot="1" x14ac:dyDescent="0.35">
      <c r="A188" s="52" t="s">
        <v>200</v>
      </c>
      <c r="B188" s="40"/>
      <c r="C188" s="40">
        <v>1</v>
      </c>
      <c r="D188" s="40">
        <v>1</v>
      </c>
      <c r="E188" s="41" t="s">
        <v>26</v>
      </c>
      <c r="F188" s="42" t="str">
        <f t="shared" si="8"/>
        <v>Large Number Cards 1–9000: Plastic</v>
      </c>
      <c r="G188" s="43">
        <v>28.19</v>
      </c>
      <c r="H188" s="44">
        <f t="shared" si="10"/>
        <v>0.2</v>
      </c>
      <c r="I188" s="43">
        <f t="shared" si="9"/>
        <v>22.552</v>
      </c>
      <c r="J188" s="95"/>
      <c r="K188" s="43">
        <f t="shared" si="11"/>
        <v>0</v>
      </c>
      <c r="L188" s="45" t="s">
        <v>1703</v>
      </c>
      <c r="M188" s="45" t="s">
        <v>1990</v>
      </c>
      <c r="N188" s="45" t="s">
        <v>1812</v>
      </c>
      <c r="O188" s="45" t="s">
        <v>1744</v>
      </c>
      <c r="P188" s="45">
        <v>0.2</v>
      </c>
      <c r="Q188" s="46" t="s">
        <v>1688</v>
      </c>
      <c r="R188" s="47" t="s">
        <v>2541</v>
      </c>
      <c r="S188" s="46" t="s">
        <v>2542</v>
      </c>
      <c r="T188" s="48" t="s">
        <v>26</v>
      </c>
      <c r="U188" s="49" t="s">
        <v>26</v>
      </c>
      <c r="V188" s="50" t="s">
        <v>26</v>
      </c>
      <c r="W188" s="51" t="s">
        <v>1876</v>
      </c>
      <c r="X188" s="46" t="s">
        <v>2543</v>
      </c>
      <c r="Y188" s="50" t="s">
        <v>26</v>
      </c>
    </row>
    <row r="189" spans="1:25" ht="15" customHeight="1" thickBot="1" x14ac:dyDescent="0.35">
      <c r="A189" s="52" t="s">
        <v>201</v>
      </c>
      <c r="B189" s="40"/>
      <c r="C189" s="40"/>
      <c r="D189" s="40">
        <v>1</v>
      </c>
      <c r="E189" s="41" t="s">
        <v>26</v>
      </c>
      <c r="F189" s="42" t="str">
        <f t="shared" si="8"/>
        <v>Bank Game</v>
      </c>
      <c r="G189" s="43">
        <v>99.81</v>
      </c>
      <c r="H189" s="44">
        <f t="shared" si="10"/>
        <v>0.2</v>
      </c>
      <c r="I189" s="43">
        <f t="shared" si="9"/>
        <v>79.847999999999999</v>
      </c>
      <c r="J189" s="95"/>
      <c r="K189" s="43">
        <f t="shared" si="11"/>
        <v>0</v>
      </c>
      <c r="L189" s="45" t="s">
        <v>1703</v>
      </c>
      <c r="M189" s="45" t="s">
        <v>2083</v>
      </c>
      <c r="N189" s="45" t="s">
        <v>1781</v>
      </c>
      <c r="O189" s="45" t="s">
        <v>2066</v>
      </c>
      <c r="P189" s="45">
        <v>0.7</v>
      </c>
      <c r="Q189" s="46" t="s">
        <v>1688</v>
      </c>
      <c r="R189" s="47" t="s">
        <v>2544</v>
      </c>
      <c r="S189" s="46" t="s">
        <v>2545</v>
      </c>
      <c r="T189" s="48" t="s">
        <v>2546</v>
      </c>
      <c r="U189" s="49" t="s">
        <v>2547</v>
      </c>
      <c r="V189" s="50" t="s">
        <v>26</v>
      </c>
      <c r="W189" s="51" t="s">
        <v>1876</v>
      </c>
      <c r="X189" s="46" t="s">
        <v>2548</v>
      </c>
      <c r="Y189" s="50" t="s">
        <v>26</v>
      </c>
    </row>
    <row r="190" spans="1:25" ht="15" customHeight="1" thickBot="1" x14ac:dyDescent="0.35">
      <c r="A190" s="52" t="s">
        <v>202</v>
      </c>
      <c r="B190" s="40"/>
      <c r="C190" s="40">
        <v>1</v>
      </c>
      <c r="D190" s="40">
        <v>1</v>
      </c>
      <c r="E190" s="41" t="s">
        <v>26</v>
      </c>
      <c r="F190" s="42" t="str">
        <f t="shared" si="8"/>
        <v>Wooden Square Of 100 (10)</v>
      </c>
      <c r="G190" s="43">
        <v>21.94</v>
      </c>
      <c r="H190" s="44">
        <f t="shared" si="10"/>
        <v>0.2</v>
      </c>
      <c r="I190" s="43">
        <f t="shared" si="9"/>
        <v>17.552</v>
      </c>
      <c r="J190" s="95"/>
      <c r="K190" s="43">
        <f t="shared" si="11"/>
        <v>0</v>
      </c>
      <c r="L190" s="45" t="s">
        <v>1703</v>
      </c>
      <c r="M190" s="45" t="s">
        <v>1944</v>
      </c>
      <c r="N190" s="45" t="s">
        <v>1944</v>
      </c>
      <c r="O190" s="45" t="s">
        <v>1915</v>
      </c>
      <c r="P190" s="45">
        <v>0.3</v>
      </c>
      <c r="Q190" s="46" t="s">
        <v>1688</v>
      </c>
      <c r="R190" s="47" t="s">
        <v>2549</v>
      </c>
      <c r="S190" s="46" t="s">
        <v>2550</v>
      </c>
      <c r="T190" s="48" t="s">
        <v>26</v>
      </c>
      <c r="U190" s="49" t="s">
        <v>26</v>
      </c>
      <c r="V190" s="50" t="s">
        <v>26</v>
      </c>
      <c r="W190" s="51" t="s">
        <v>1876</v>
      </c>
      <c r="X190" s="46" t="s">
        <v>2551</v>
      </c>
      <c r="Y190" s="50" t="s">
        <v>26</v>
      </c>
    </row>
    <row r="191" spans="1:25" ht="15" customHeight="1" thickBot="1" x14ac:dyDescent="0.35">
      <c r="A191" s="52" t="s">
        <v>203</v>
      </c>
      <c r="B191" s="40"/>
      <c r="C191" s="40"/>
      <c r="D191" s="40"/>
      <c r="E191" s="41" t="s">
        <v>26</v>
      </c>
      <c r="F191" s="42" t="str">
        <f t="shared" si="8"/>
        <v>Re-covering squares &amp; cubes paper (100)</v>
      </c>
      <c r="G191" s="43">
        <v>6.39</v>
      </c>
      <c r="H191" s="44">
        <f t="shared" si="10"/>
        <v>0.2</v>
      </c>
      <c r="I191" s="43">
        <f t="shared" si="9"/>
        <v>5.1120000000000001</v>
      </c>
      <c r="J191" s="95"/>
      <c r="K191" s="43">
        <f t="shared" si="11"/>
        <v>0</v>
      </c>
      <c r="L191" s="45" t="s">
        <v>1703</v>
      </c>
      <c r="M191" s="45" t="s">
        <v>1801</v>
      </c>
      <c r="N191" s="45" t="s">
        <v>1801</v>
      </c>
      <c r="O191" s="45" t="s">
        <v>1744</v>
      </c>
      <c r="P191" s="45">
        <v>0.03</v>
      </c>
      <c r="Q191" s="46" t="s">
        <v>2178</v>
      </c>
      <c r="R191" s="47" t="s">
        <v>2552</v>
      </c>
      <c r="S191" s="46" t="s">
        <v>2553</v>
      </c>
      <c r="T191" s="48" t="s">
        <v>26</v>
      </c>
      <c r="U191" s="49" t="s">
        <v>26</v>
      </c>
      <c r="V191" s="50" t="s">
        <v>26</v>
      </c>
      <c r="W191" s="51" t="s">
        <v>2182</v>
      </c>
      <c r="X191" s="46" t="s">
        <v>2554</v>
      </c>
      <c r="Y191" s="50" t="s">
        <v>26</v>
      </c>
    </row>
    <row r="192" spans="1:25" ht="15" customHeight="1" thickBot="1" x14ac:dyDescent="0.35">
      <c r="A192" s="52" t="s">
        <v>204</v>
      </c>
      <c r="B192" s="40"/>
      <c r="C192" s="40">
        <v>1</v>
      </c>
      <c r="D192" s="40">
        <v>1</v>
      </c>
      <c r="E192" s="41" t="s">
        <v>26</v>
      </c>
      <c r="F192" s="42" t="str">
        <f t="shared" si="8"/>
        <v>Wooden Cube Of 1000 (10)</v>
      </c>
      <c r="G192" s="43">
        <v>66.47</v>
      </c>
      <c r="H192" s="44">
        <f t="shared" si="10"/>
        <v>0.2</v>
      </c>
      <c r="I192" s="43">
        <f t="shared" si="9"/>
        <v>53.176000000000002</v>
      </c>
      <c r="J192" s="95"/>
      <c r="K192" s="43">
        <f t="shared" si="11"/>
        <v>0</v>
      </c>
      <c r="L192" s="45" t="s">
        <v>1703</v>
      </c>
      <c r="M192" s="45" t="s">
        <v>2555</v>
      </c>
      <c r="N192" s="45" t="s">
        <v>1944</v>
      </c>
      <c r="O192" s="45" t="s">
        <v>1801</v>
      </c>
      <c r="P192" s="45">
        <v>1.8</v>
      </c>
      <c r="Q192" s="46" t="s">
        <v>1688</v>
      </c>
      <c r="R192" s="47" t="s">
        <v>2556</v>
      </c>
      <c r="S192" s="46" t="s">
        <v>2557</v>
      </c>
      <c r="T192" s="48" t="s">
        <v>26</v>
      </c>
      <c r="U192" s="49" t="s">
        <v>26</v>
      </c>
      <c r="V192" s="50" t="s">
        <v>26</v>
      </c>
      <c r="W192" s="51" t="s">
        <v>1876</v>
      </c>
      <c r="X192" s="46" t="s">
        <v>2558</v>
      </c>
      <c r="Y192" s="50" t="s">
        <v>26</v>
      </c>
    </row>
    <row r="193" spans="1:25" ht="15" customHeight="1" thickBot="1" x14ac:dyDescent="0.35">
      <c r="A193" s="52" t="s">
        <v>205</v>
      </c>
      <c r="B193" s="40"/>
      <c r="C193" s="40" t="s">
        <v>206</v>
      </c>
      <c r="D193" s="40" t="s">
        <v>206</v>
      </c>
      <c r="E193" s="41" t="s">
        <v>26</v>
      </c>
      <c r="F193" s="42" t="str">
        <f t="shared" si="8"/>
        <v>Box With 45 Golden Bars Of 10: Individual Beads (Glass)</v>
      </c>
      <c r="G193" s="43">
        <v>103.26</v>
      </c>
      <c r="H193" s="44">
        <f t="shared" si="10"/>
        <v>0.2</v>
      </c>
      <c r="I193" s="43">
        <f t="shared" si="9"/>
        <v>82.608000000000004</v>
      </c>
      <c r="J193" s="95"/>
      <c r="K193" s="43">
        <f t="shared" si="11"/>
        <v>0</v>
      </c>
      <c r="L193" s="45" t="s">
        <v>1703</v>
      </c>
      <c r="M193" s="45" t="s">
        <v>1756</v>
      </c>
      <c r="N193" s="45" t="s">
        <v>1756</v>
      </c>
      <c r="O193" s="45" t="s">
        <v>1915</v>
      </c>
      <c r="P193" s="45">
        <v>0.43</v>
      </c>
      <c r="Q193" s="46" t="s">
        <v>1688</v>
      </c>
      <c r="R193" s="47" t="s">
        <v>2559</v>
      </c>
      <c r="S193" s="46" t="s">
        <v>2560</v>
      </c>
      <c r="T193" s="48" t="s">
        <v>2561</v>
      </c>
      <c r="U193" s="49" t="s">
        <v>2562</v>
      </c>
      <c r="V193" s="50" t="s">
        <v>26</v>
      </c>
      <c r="W193" s="51" t="s">
        <v>1876</v>
      </c>
      <c r="X193" s="46" t="s">
        <v>2563</v>
      </c>
      <c r="Y193" s="50" t="s">
        <v>26</v>
      </c>
    </row>
    <row r="194" spans="1:25" ht="15" customHeight="1" thickBot="1" x14ac:dyDescent="0.35">
      <c r="A194" s="52" t="s">
        <v>207</v>
      </c>
      <c r="B194" s="40"/>
      <c r="C194" s="40">
        <v>1</v>
      </c>
      <c r="D194" s="40">
        <v>1</v>
      </c>
      <c r="E194" s="41" t="s">
        <v>26</v>
      </c>
      <c r="F194" s="42" t="str">
        <f t="shared" si="8"/>
        <v>Box with 45 Golden Bars Of 10: Individual Beads (Nylon)</v>
      </c>
      <c r="G194" s="43">
        <v>52.96</v>
      </c>
      <c r="H194" s="44">
        <f t="shared" si="10"/>
        <v>0.2</v>
      </c>
      <c r="I194" s="43">
        <f t="shared" si="9"/>
        <v>42.368000000000002</v>
      </c>
      <c r="J194" s="95"/>
      <c r="K194" s="43">
        <f t="shared" si="11"/>
        <v>0</v>
      </c>
      <c r="L194" s="45" t="s">
        <v>1703</v>
      </c>
      <c r="M194" s="45" t="s">
        <v>1756</v>
      </c>
      <c r="N194" s="45" t="s">
        <v>1756</v>
      </c>
      <c r="O194" s="45" t="s">
        <v>1915</v>
      </c>
      <c r="P194" s="45">
        <v>0.28000000000000003</v>
      </c>
      <c r="Q194" s="46" t="s">
        <v>1688</v>
      </c>
      <c r="R194" s="47" t="s">
        <v>2564</v>
      </c>
      <c r="S194" s="46" t="s">
        <v>2565</v>
      </c>
      <c r="T194" s="48" t="s">
        <v>2561</v>
      </c>
      <c r="U194" s="49" t="s">
        <v>2562</v>
      </c>
      <c r="V194" s="50" t="s">
        <v>26</v>
      </c>
      <c r="W194" s="51" t="s">
        <v>1876</v>
      </c>
      <c r="X194" s="46" t="s">
        <v>2566</v>
      </c>
      <c r="Y194" s="50" t="s">
        <v>26</v>
      </c>
    </row>
    <row r="195" spans="1:25" ht="15" customHeight="1" thickBot="1" x14ac:dyDescent="0.35">
      <c r="A195" s="52" t="s">
        <v>208</v>
      </c>
      <c r="B195" s="40"/>
      <c r="C195" s="40" t="s">
        <v>206</v>
      </c>
      <c r="D195" s="40" t="s">
        <v>206</v>
      </c>
      <c r="E195" s="41" t="s">
        <v>26</v>
      </c>
      <c r="F195" s="42" t="str">
        <f t="shared" si="8"/>
        <v>Plastic Box With 100 Golden Bead Units: Individual Beads (Glass)</v>
      </c>
      <c r="G195" s="43">
        <v>26.7</v>
      </c>
      <c r="H195" s="44">
        <f t="shared" si="10"/>
        <v>0.2</v>
      </c>
      <c r="I195" s="43">
        <f t="shared" si="9"/>
        <v>21.36</v>
      </c>
      <c r="J195" s="95"/>
      <c r="K195" s="43">
        <f t="shared" si="11"/>
        <v>0</v>
      </c>
      <c r="L195" s="45" t="s">
        <v>1703</v>
      </c>
      <c r="M195" s="45" t="s">
        <v>1894</v>
      </c>
      <c r="N195" s="45" t="s">
        <v>1915</v>
      </c>
      <c r="O195" s="45" t="s">
        <v>2066</v>
      </c>
      <c r="P195" s="45">
        <v>0.06</v>
      </c>
      <c r="Q195" s="46" t="s">
        <v>1688</v>
      </c>
      <c r="R195" s="47" t="s">
        <v>2567</v>
      </c>
      <c r="S195" s="46" t="s">
        <v>2568</v>
      </c>
      <c r="T195" s="48" t="s">
        <v>2569</v>
      </c>
      <c r="U195" s="49" t="s">
        <v>2562</v>
      </c>
      <c r="V195" s="50" t="s">
        <v>26</v>
      </c>
      <c r="W195" s="51" t="s">
        <v>1876</v>
      </c>
      <c r="X195" s="46" t="s">
        <v>2570</v>
      </c>
      <c r="Y195" s="50" t="s">
        <v>26</v>
      </c>
    </row>
    <row r="196" spans="1:25" ht="15" customHeight="1" thickBot="1" x14ac:dyDescent="0.35">
      <c r="A196" s="52" t="s">
        <v>209</v>
      </c>
      <c r="B196" s="40"/>
      <c r="C196" s="40">
        <v>1</v>
      </c>
      <c r="D196" s="40">
        <v>1</v>
      </c>
      <c r="E196" s="41" t="s">
        <v>26</v>
      </c>
      <c r="F196" s="42" t="str">
        <f t="shared" si="8"/>
        <v>Plastic Box With 100 Golden Bead Units: Individual Beads (Nylon)</v>
      </c>
      <c r="G196" s="43">
        <v>9.1999999999999993</v>
      </c>
      <c r="H196" s="44">
        <f t="shared" si="10"/>
        <v>0.2</v>
      </c>
      <c r="I196" s="43">
        <f t="shared" si="9"/>
        <v>7.3599999999999994</v>
      </c>
      <c r="J196" s="95"/>
      <c r="K196" s="43">
        <f t="shared" si="11"/>
        <v>0</v>
      </c>
      <c r="L196" s="45" t="s">
        <v>1703</v>
      </c>
      <c r="M196" s="45" t="s">
        <v>1894</v>
      </c>
      <c r="N196" s="45" t="s">
        <v>1915</v>
      </c>
      <c r="O196" s="45" t="s">
        <v>2066</v>
      </c>
      <c r="P196" s="45">
        <v>0.03</v>
      </c>
      <c r="Q196" s="46" t="s">
        <v>1688</v>
      </c>
      <c r="R196" s="47" t="s">
        <v>2571</v>
      </c>
      <c r="S196" s="46" t="s">
        <v>2572</v>
      </c>
      <c r="T196" s="48" t="s">
        <v>26</v>
      </c>
      <c r="U196" s="49" t="s">
        <v>26</v>
      </c>
      <c r="V196" s="50" t="s">
        <v>26</v>
      </c>
      <c r="W196" s="51" t="s">
        <v>1876</v>
      </c>
      <c r="X196" s="46" t="s">
        <v>2573</v>
      </c>
      <c r="Y196" s="50" t="s">
        <v>26</v>
      </c>
    </row>
    <row r="197" spans="1:25" ht="15" customHeight="1" thickBot="1" x14ac:dyDescent="0.35">
      <c r="A197" s="52" t="s">
        <v>210</v>
      </c>
      <c r="B197" s="40"/>
      <c r="C197" s="40" t="s">
        <v>206</v>
      </c>
      <c r="D197" s="40"/>
      <c r="E197" s="41" t="s">
        <v>26</v>
      </c>
      <c r="F197" s="42" t="str">
        <f t="shared" si="8"/>
        <v>Golden Bead Chain Of 100: Individual Beads (Glass)</v>
      </c>
      <c r="G197" s="43">
        <v>20.9</v>
      </c>
      <c r="H197" s="44">
        <f t="shared" si="10"/>
        <v>0.2</v>
      </c>
      <c r="I197" s="43">
        <f t="shared" si="9"/>
        <v>16.72</v>
      </c>
      <c r="J197" s="95"/>
      <c r="K197" s="43">
        <f t="shared" si="11"/>
        <v>0</v>
      </c>
      <c r="L197" s="45" t="s">
        <v>1703</v>
      </c>
      <c r="M197" s="45" t="s">
        <v>1743</v>
      </c>
      <c r="N197" s="45" t="s">
        <v>1756</v>
      </c>
      <c r="O197" s="45" t="s">
        <v>1915</v>
      </c>
      <c r="P197" s="45">
        <v>0.11</v>
      </c>
      <c r="Q197" s="46" t="s">
        <v>1688</v>
      </c>
      <c r="R197" s="47" t="s">
        <v>2574</v>
      </c>
      <c r="S197" s="46" t="s">
        <v>2575</v>
      </c>
      <c r="T197" s="48" t="s">
        <v>2576</v>
      </c>
      <c r="U197" s="49" t="s">
        <v>2577</v>
      </c>
      <c r="V197" s="50" t="s">
        <v>26</v>
      </c>
      <c r="W197" s="51" t="s">
        <v>1876</v>
      </c>
      <c r="X197" s="46" t="s">
        <v>2578</v>
      </c>
      <c r="Y197" s="50" t="s">
        <v>26</v>
      </c>
    </row>
    <row r="198" spans="1:25" ht="15" customHeight="1" thickBot="1" x14ac:dyDescent="0.35">
      <c r="A198" s="52" t="s">
        <v>211</v>
      </c>
      <c r="B198" s="40"/>
      <c r="C198" s="40">
        <v>1</v>
      </c>
      <c r="D198" s="40"/>
      <c r="E198" s="41" t="s">
        <v>26</v>
      </c>
      <c r="F198" s="42" t="str">
        <f t="shared" si="8"/>
        <v>Golden Bead Chain Of 100: Individual Beads (Nylon)</v>
      </c>
      <c r="G198" s="43">
        <v>12.4</v>
      </c>
      <c r="H198" s="44">
        <f t="shared" si="10"/>
        <v>0.2</v>
      </c>
      <c r="I198" s="43">
        <f t="shared" si="9"/>
        <v>9.92</v>
      </c>
      <c r="J198" s="95"/>
      <c r="K198" s="43">
        <f t="shared" si="11"/>
        <v>0</v>
      </c>
      <c r="L198" s="45" t="s">
        <v>1703</v>
      </c>
      <c r="M198" s="45" t="s">
        <v>1801</v>
      </c>
      <c r="N198" s="45" t="s">
        <v>1782</v>
      </c>
      <c r="O198" s="45" t="s">
        <v>1744</v>
      </c>
      <c r="P198" s="45">
        <v>0.04</v>
      </c>
      <c r="Q198" s="46" t="s">
        <v>1688</v>
      </c>
      <c r="R198" s="47" t="s">
        <v>2579</v>
      </c>
      <c r="S198" s="46" t="s">
        <v>2580</v>
      </c>
      <c r="T198" s="48" t="s">
        <v>2576</v>
      </c>
      <c r="U198" s="49" t="s">
        <v>2577</v>
      </c>
      <c r="V198" s="50" t="s">
        <v>26</v>
      </c>
      <c r="W198" s="51" t="s">
        <v>1876</v>
      </c>
      <c r="X198" s="46" t="s">
        <v>2581</v>
      </c>
      <c r="Y198" s="50" t="s">
        <v>26</v>
      </c>
    </row>
    <row r="199" spans="1:25" ht="15" customHeight="1" thickBot="1" x14ac:dyDescent="0.35">
      <c r="A199" s="52" t="s">
        <v>212</v>
      </c>
      <c r="B199" s="40"/>
      <c r="C199" s="40">
        <v>1</v>
      </c>
      <c r="D199" s="40"/>
      <c r="E199" s="41" t="s">
        <v>26</v>
      </c>
      <c r="F199" s="42" t="str">
        <f t="shared" si="8"/>
        <v>100 And 1000 Chains Frame</v>
      </c>
      <c r="G199" s="43">
        <v>32.51</v>
      </c>
      <c r="H199" s="44">
        <f t="shared" si="10"/>
        <v>0.2</v>
      </c>
      <c r="I199" s="43">
        <f t="shared" si="9"/>
        <v>26.007999999999999</v>
      </c>
      <c r="J199" s="95"/>
      <c r="K199" s="43">
        <f t="shared" si="11"/>
        <v>0</v>
      </c>
      <c r="L199" s="45" t="s">
        <v>1833</v>
      </c>
      <c r="M199" s="45" t="s">
        <v>1763</v>
      </c>
      <c r="N199" s="45" t="s">
        <v>1894</v>
      </c>
      <c r="O199" s="45" t="s">
        <v>1812</v>
      </c>
      <c r="P199" s="45">
        <v>0.19</v>
      </c>
      <c r="Q199" s="46" t="s">
        <v>1688</v>
      </c>
      <c r="R199" s="47" t="s">
        <v>2582</v>
      </c>
      <c r="S199" s="46" t="s">
        <v>2583</v>
      </c>
      <c r="T199" s="48" t="s">
        <v>26</v>
      </c>
      <c r="U199" s="49" t="s">
        <v>26</v>
      </c>
      <c r="V199" s="50" t="s">
        <v>26</v>
      </c>
      <c r="W199" s="51" t="s">
        <v>1876</v>
      </c>
      <c r="X199" s="46" t="s">
        <v>2584</v>
      </c>
      <c r="Y199" s="50" t="s">
        <v>26</v>
      </c>
    </row>
    <row r="200" spans="1:25" ht="15" customHeight="1" thickBot="1" x14ac:dyDescent="0.35">
      <c r="A200" s="52" t="s">
        <v>213</v>
      </c>
      <c r="B200" s="40"/>
      <c r="C200" s="40">
        <v>1</v>
      </c>
      <c r="D200" s="40"/>
      <c r="E200" s="41" t="s">
        <v>26</v>
      </c>
      <c r="F200" s="42" t="str">
        <f t="shared" si="8"/>
        <v>Printed Arrows: 100 / 1000 Bead Chains</v>
      </c>
      <c r="G200" s="43">
        <v>26.78</v>
      </c>
      <c r="H200" s="44">
        <f t="shared" si="10"/>
        <v>0.2</v>
      </c>
      <c r="I200" s="43">
        <f t="shared" si="9"/>
        <v>21.423999999999999</v>
      </c>
      <c r="J200" s="95"/>
      <c r="K200" s="43">
        <f t="shared" si="11"/>
        <v>0</v>
      </c>
      <c r="L200" s="45" t="s">
        <v>1703</v>
      </c>
      <c r="M200" s="45" t="s">
        <v>1911</v>
      </c>
      <c r="N200" s="45" t="s">
        <v>1687</v>
      </c>
      <c r="O200" s="45" t="s">
        <v>1915</v>
      </c>
      <c r="P200" s="45">
        <v>0.11</v>
      </c>
      <c r="Q200" s="46" t="s">
        <v>1688</v>
      </c>
      <c r="R200" s="47" t="s">
        <v>2585</v>
      </c>
      <c r="S200" s="46" t="s">
        <v>2586</v>
      </c>
      <c r="T200" s="48" t="s">
        <v>2587</v>
      </c>
      <c r="U200" s="49" t="s">
        <v>2588</v>
      </c>
      <c r="V200" s="50" t="s">
        <v>26</v>
      </c>
      <c r="W200" s="51" t="s">
        <v>1876</v>
      </c>
      <c r="X200" s="46" t="s">
        <v>2589</v>
      </c>
      <c r="Y200" s="50" t="s">
        <v>26</v>
      </c>
    </row>
    <row r="201" spans="1:25" ht="15" customHeight="1" thickBot="1" x14ac:dyDescent="0.35">
      <c r="A201" s="52" t="s">
        <v>214</v>
      </c>
      <c r="B201" s="40"/>
      <c r="C201" s="40" t="s">
        <v>206</v>
      </c>
      <c r="D201" s="40"/>
      <c r="E201" s="41" t="s">
        <v>26</v>
      </c>
      <c r="F201" s="42" t="str">
        <f t="shared" si="8"/>
        <v>Golden Bead Chain Of 1000: Individual Beads (Glass)</v>
      </c>
      <c r="G201" s="43">
        <v>191.27</v>
      </c>
      <c r="H201" s="44">
        <f t="shared" si="10"/>
        <v>0.2</v>
      </c>
      <c r="I201" s="43">
        <f t="shared" si="9"/>
        <v>153.01600000000002</v>
      </c>
      <c r="J201" s="95"/>
      <c r="K201" s="43">
        <f t="shared" si="11"/>
        <v>0</v>
      </c>
      <c r="L201" s="45" t="s">
        <v>1703</v>
      </c>
      <c r="M201" s="45" t="s">
        <v>1756</v>
      </c>
      <c r="N201" s="45" t="s">
        <v>1757</v>
      </c>
      <c r="O201" s="45" t="s">
        <v>1757</v>
      </c>
      <c r="P201" s="45">
        <v>0.79</v>
      </c>
      <c r="Q201" s="46" t="s">
        <v>1688</v>
      </c>
      <c r="R201" s="47" t="s">
        <v>2590</v>
      </c>
      <c r="S201" s="46" t="s">
        <v>2591</v>
      </c>
      <c r="T201" s="48" t="s">
        <v>2592</v>
      </c>
      <c r="U201" s="49" t="s">
        <v>2593</v>
      </c>
      <c r="V201" s="50" t="s">
        <v>26</v>
      </c>
      <c r="W201" s="51" t="s">
        <v>1876</v>
      </c>
      <c r="X201" s="46" t="s">
        <v>2594</v>
      </c>
      <c r="Y201" s="50" t="s">
        <v>26</v>
      </c>
    </row>
    <row r="202" spans="1:25" ht="15" customHeight="1" thickBot="1" x14ac:dyDescent="0.35">
      <c r="A202" s="52" t="s">
        <v>215</v>
      </c>
      <c r="B202" s="40"/>
      <c r="C202" s="40">
        <v>1</v>
      </c>
      <c r="D202" s="40"/>
      <c r="E202" s="41" t="s">
        <v>26</v>
      </c>
      <c r="F202" s="42" t="str">
        <f t="shared" si="8"/>
        <v>Golden Bead Chain Of 1000: Individual Beads (Nylon)</v>
      </c>
      <c r="G202" s="43">
        <v>104.81</v>
      </c>
      <c r="H202" s="44">
        <f t="shared" si="10"/>
        <v>0.2</v>
      </c>
      <c r="I202" s="43">
        <f t="shared" si="9"/>
        <v>83.847999999999999</v>
      </c>
      <c r="J202" s="95"/>
      <c r="K202" s="43">
        <f t="shared" si="11"/>
        <v>0</v>
      </c>
      <c r="L202" s="45" t="s">
        <v>1703</v>
      </c>
      <c r="M202" s="45" t="s">
        <v>1911</v>
      </c>
      <c r="N202" s="45" t="s">
        <v>1990</v>
      </c>
      <c r="O202" s="45" t="s">
        <v>1744</v>
      </c>
      <c r="P202" s="45">
        <v>0.4</v>
      </c>
      <c r="Q202" s="46" t="s">
        <v>1688</v>
      </c>
      <c r="R202" s="47" t="s">
        <v>2595</v>
      </c>
      <c r="S202" s="46" t="s">
        <v>2596</v>
      </c>
      <c r="T202" s="48" t="s">
        <v>2592</v>
      </c>
      <c r="U202" s="49" t="s">
        <v>2593</v>
      </c>
      <c r="V202" s="50" t="s">
        <v>26</v>
      </c>
      <c r="W202" s="51" t="s">
        <v>1876</v>
      </c>
      <c r="X202" s="46" t="s">
        <v>2597</v>
      </c>
      <c r="Y202" s="50" t="s">
        <v>26</v>
      </c>
    </row>
    <row r="203" spans="1:25" ht="15" customHeight="1" thickBot="1" x14ac:dyDescent="0.35">
      <c r="A203" s="52" t="s">
        <v>216</v>
      </c>
      <c r="B203" s="40"/>
      <c r="C203" s="40">
        <v>1</v>
      </c>
      <c r="D203" s="40">
        <v>1</v>
      </c>
      <c r="E203" s="41" t="s">
        <v>26</v>
      </c>
      <c r="F203" s="42" t="str">
        <f t="shared" si="8"/>
        <v>Bead Chain Mat: Long</v>
      </c>
      <c r="G203" s="43">
        <v>99.96</v>
      </c>
      <c r="H203" s="44">
        <f t="shared" si="10"/>
        <v>0.2</v>
      </c>
      <c r="I203" s="43">
        <f t="shared" si="9"/>
        <v>79.967999999999989</v>
      </c>
      <c r="J203" s="95"/>
      <c r="K203" s="43">
        <f t="shared" si="11"/>
        <v>0</v>
      </c>
      <c r="L203" s="45" t="s">
        <v>2598</v>
      </c>
      <c r="M203" s="45" t="s">
        <v>1781</v>
      </c>
      <c r="N203" s="45" t="s">
        <v>2555</v>
      </c>
      <c r="O203" s="45" t="s">
        <v>1775</v>
      </c>
      <c r="P203" s="45">
        <v>2.548</v>
      </c>
      <c r="Q203" s="46" t="s">
        <v>1688</v>
      </c>
      <c r="R203" s="47" t="s">
        <v>2599</v>
      </c>
      <c r="S203" s="46" t="s">
        <v>2600</v>
      </c>
      <c r="T203" s="48" t="s">
        <v>2601</v>
      </c>
      <c r="U203" s="49" t="s">
        <v>2602</v>
      </c>
      <c r="V203" s="50" t="s">
        <v>26</v>
      </c>
      <c r="W203" s="51" t="s">
        <v>1876</v>
      </c>
      <c r="X203" s="46" t="s">
        <v>2603</v>
      </c>
      <c r="Y203" s="50" t="s">
        <v>26</v>
      </c>
    </row>
    <row r="204" spans="1:25" ht="15" customHeight="1" thickBot="1" x14ac:dyDescent="0.35">
      <c r="A204" s="52" t="s">
        <v>217</v>
      </c>
      <c r="B204" s="40"/>
      <c r="C204" s="40">
        <v>1</v>
      </c>
      <c r="D204" s="40">
        <v>1</v>
      </c>
      <c r="E204" s="41" t="s">
        <v>26</v>
      </c>
      <c r="F204" s="42" t="str">
        <f t="shared" si="8"/>
        <v>Bead Chain Mat: Short</v>
      </c>
      <c r="G204" s="43">
        <v>56.1</v>
      </c>
      <c r="H204" s="44">
        <f t="shared" si="10"/>
        <v>0.2</v>
      </c>
      <c r="I204" s="43">
        <f t="shared" si="9"/>
        <v>44.88</v>
      </c>
      <c r="J204" s="95"/>
      <c r="K204" s="43">
        <f t="shared" si="11"/>
        <v>0</v>
      </c>
      <c r="L204" s="45" t="s">
        <v>2598</v>
      </c>
      <c r="M204" s="45" t="s">
        <v>1782</v>
      </c>
      <c r="N204" s="45" t="s">
        <v>2106</v>
      </c>
      <c r="O204" s="45" t="s">
        <v>1782</v>
      </c>
      <c r="P204" s="45">
        <v>0.69499999999999995</v>
      </c>
      <c r="Q204" s="46" t="s">
        <v>1688</v>
      </c>
      <c r="R204" s="47" t="s">
        <v>2604</v>
      </c>
      <c r="S204" s="46" t="s">
        <v>2605</v>
      </c>
      <c r="T204" s="48" t="s">
        <v>2606</v>
      </c>
      <c r="U204" s="49" t="s">
        <v>2607</v>
      </c>
      <c r="V204" s="50" t="s">
        <v>26</v>
      </c>
      <c r="W204" s="51" t="s">
        <v>1876</v>
      </c>
      <c r="X204" s="46" t="s">
        <v>2608</v>
      </c>
      <c r="Y204" s="50" t="s">
        <v>26</v>
      </c>
    </row>
    <row r="205" spans="1:25" ht="15" customHeight="1" thickBot="1" x14ac:dyDescent="0.35">
      <c r="A205" s="52" t="s">
        <v>218</v>
      </c>
      <c r="B205" s="40"/>
      <c r="C205" s="40">
        <v>1</v>
      </c>
      <c r="D205" s="40"/>
      <c r="E205" s="41" t="s">
        <v>26</v>
      </c>
      <c r="F205" s="42" t="str">
        <f t="shared" si="8"/>
        <v>Short Bead Chains Frame</v>
      </c>
      <c r="G205" s="43">
        <v>45.26</v>
      </c>
      <c r="H205" s="44">
        <f t="shared" si="10"/>
        <v>0.2</v>
      </c>
      <c r="I205" s="43">
        <f t="shared" si="9"/>
        <v>36.207999999999998</v>
      </c>
      <c r="J205" s="95"/>
      <c r="K205" s="43">
        <f t="shared" si="11"/>
        <v>0</v>
      </c>
      <c r="L205" s="45" t="s">
        <v>1703</v>
      </c>
      <c r="M205" s="45" t="s">
        <v>1788</v>
      </c>
      <c r="N205" s="45" t="s">
        <v>1812</v>
      </c>
      <c r="O205" s="45" t="s">
        <v>1812</v>
      </c>
      <c r="P205" s="45">
        <v>0.45</v>
      </c>
      <c r="Q205" s="46" t="s">
        <v>1688</v>
      </c>
      <c r="R205" s="47" t="s">
        <v>2609</v>
      </c>
      <c r="S205" s="46" t="s">
        <v>2610</v>
      </c>
      <c r="T205" s="48" t="s">
        <v>26</v>
      </c>
      <c r="U205" s="49" t="s">
        <v>26</v>
      </c>
      <c r="V205" s="50" t="s">
        <v>26</v>
      </c>
      <c r="W205" s="51" t="s">
        <v>1876</v>
      </c>
      <c r="X205" s="46" t="s">
        <v>2611</v>
      </c>
      <c r="Y205" s="50" t="s">
        <v>26</v>
      </c>
    </row>
    <row r="206" spans="1:25" ht="15" customHeight="1" thickBot="1" x14ac:dyDescent="0.35">
      <c r="A206" s="52" t="s">
        <v>219</v>
      </c>
      <c r="B206" s="40"/>
      <c r="C206" s="40">
        <v>1</v>
      </c>
      <c r="D206" s="40"/>
      <c r="E206" s="41" t="s">
        <v>26</v>
      </c>
      <c r="F206" s="42" t="str">
        <f t="shared" si="8"/>
        <v>Printed Arrows For Short Bead Chains</v>
      </c>
      <c r="G206" s="43">
        <v>38.28</v>
      </c>
      <c r="H206" s="44">
        <f t="shared" si="10"/>
        <v>0.2</v>
      </c>
      <c r="I206" s="43">
        <f t="shared" si="9"/>
        <v>30.624000000000002</v>
      </c>
      <c r="J206" s="95"/>
      <c r="K206" s="43">
        <f t="shared" si="11"/>
        <v>0</v>
      </c>
      <c r="L206" s="45" t="s">
        <v>1703</v>
      </c>
      <c r="M206" s="45" t="s">
        <v>1686</v>
      </c>
      <c r="N206" s="45" t="s">
        <v>1894</v>
      </c>
      <c r="O206" s="45" t="s">
        <v>1894</v>
      </c>
      <c r="P206" s="45">
        <v>0.2</v>
      </c>
      <c r="Q206" s="46" t="s">
        <v>1688</v>
      </c>
      <c r="R206" s="47" t="s">
        <v>2612</v>
      </c>
      <c r="S206" s="46" t="s">
        <v>2613</v>
      </c>
      <c r="T206" s="48" t="s">
        <v>26</v>
      </c>
      <c r="U206" s="49" t="s">
        <v>26</v>
      </c>
      <c r="V206" s="50" t="s">
        <v>26</v>
      </c>
      <c r="W206" s="51" t="s">
        <v>1876</v>
      </c>
      <c r="X206" s="46" t="s">
        <v>2614</v>
      </c>
      <c r="Y206" s="50" t="s">
        <v>26</v>
      </c>
    </row>
    <row r="207" spans="1:25" ht="15" customHeight="1" thickBot="1" x14ac:dyDescent="0.35">
      <c r="A207" s="52" t="s">
        <v>220</v>
      </c>
      <c r="B207" s="40"/>
      <c r="C207" s="40" t="s">
        <v>206</v>
      </c>
      <c r="D207" s="40"/>
      <c r="E207" s="41" t="s">
        <v>26</v>
      </c>
      <c r="F207" s="42" t="str">
        <f t="shared" si="8"/>
        <v>Short Bead Chains: Individual Beads (Glass)</v>
      </c>
      <c r="G207" s="43">
        <v>153.38</v>
      </c>
      <c r="H207" s="44">
        <f t="shared" ref="H207:H270" si="12">IF(W207="3000",$H$6,IF(W207="3050",$H$6,IF(W207="3100",$H$6,IF(W207="3200",$H$6,IF(W207="3300",$H$6,IF(W207="3400",$H$6,IF(W207="3500",$H$6,IF(W207="3600",$H$6,IF(W207="3700",$H$9,IF(W207="3800",$H$6,IF(W207="3850",$H$6,IF(W207="3900",$H$6,IF(W207="3902",$H$6,IF(W207="3950",$H$8,IF(W207="3951",$H$7,IF(W207="3952",$H$7,IF(W207="3953",$H$7,IF(W207="3990",$H$6,IF(W207="3991","Special",IF(W207="3997",$H$9,IF(W207="3998",$H$7,IF(W207="3999",$H$6,IF(W207="4200","Export Price",IF(W207="4202","Export Price",IF(W207="4240","Export Price",IF(W207="4299","Export Price",IF(W207="4400","Export Price",IF(W207="4499","Export Price",IF(W207="4500","Export Price",IF(W207="4510","Export Price",IF(W207="4599","Export Price")))))))))))))))))))))))))))))))</f>
        <v>0.2</v>
      </c>
      <c r="I207" s="43">
        <f t="shared" si="9"/>
        <v>122.70399999999999</v>
      </c>
      <c r="J207" s="95"/>
      <c r="K207" s="43">
        <f t="shared" ref="K207:K270" si="13">I207*J207</f>
        <v>0</v>
      </c>
      <c r="L207" s="45" t="s">
        <v>1703</v>
      </c>
      <c r="M207" s="45" t="s">
        <v>1866</v>
      </c>
      <c r="N207" s="45" t="s">
        <v>1763</v>
      </c>
      <c r="O207" s="45" t="s">
        <v>1687</v>
      </c>
      <c r="P207" s="45">
        <v>0.6</v>
      </c>
      <c r="Q207" s="46" t="s">
        <v>1688</v>
      </c>
      <c r="R207" s="47" t="s">
        <v>2615</v>
      </c>
      <c r="S207" s="46" t="s">
        <v>2616</v>
      </c>
      <c r="T207" s="48" t="s">
        <v>2617</v>
      </c>
      <c r="U207" s="49" t="s">
        <v>2618</v>
      </c>
      <c r="V207" s="50" t="s">
        <v>26</v>
      </c>
      <c r="W207" s="51" t="s">
        <v>1876</v>
      </c>
      <c r="X207" s="46" t="s">
        <v>2619</v>
      </c>
      <c r="Y207" s="50" t="s">
        <v>26</v>
      </c>
    </row>
    <row r="208" spans="1:25" ht="15" customHeight="1" thickBot="1" x14ac:dyDescent="0.35">
      <c r="A208" s="52" t="s">
        <v>221</v>
      </c>
      <c r="B208" s="40"/>
      <c r="C208" s="40">
        <v>1</v>
      </c>
      <c r="D208" s="40"/>
      <c r="E208" s="41" t="s">
        <v>26</v>
      </c>
      <c r="F208" s="42" t="str">
        <f t="shared" si="8"/>
        <v>Short Bead Chains: Individual Beads (Nylon)</v>
      </c>
      <c r="G208" s="43">
        <v>92.38</v>
      </c>
      <c r="H208" s="44">
        <f t="shared" si="12"/>
        <v>0.2</v>
      </c>
      <c r="I208" s="43">
        <f t="shared" si="9"/>
        <v>73.903999999999996</v>
      </c>
      <c r="J208" s="95"/>
      <c r="K208" s="43">
        <f t="shared" si="13"/>
        <v>0</v>
      </c>
      <c r="L208" s="45" t="s">
        <v>1703</v>
      </c>
      <c r="M208" s="45" t="s">
        <v>1990</v>
      </c>
      <c r="N208" s="45" t="s">
        <v>1763</v>
      </c>
      <c r="O208" s="45" t="s">
        <v>1744</v>
      </c>
      <c r="P208" s="45">
        <v>0.31</v>
      </c>
      <c r="Q208" s="46" t="s">
        <v>1688</v>
      </c>
      <c r="R208" s="47" t="s">
        <v>2620</v>
      </c>
      <c r="S208" s="46" t="s">
        <v>2621</v>
      </c>
      <c r="T208" s="48" t="s">
        <v>2617</v>
      </c>
      <c r="U208" s="49" t="s">
        <v>2618</v>
      </c>
      <c r="V208" s="50" t="s">
        <v>26</v>
      </c>
      <c r="W208" s="51" t="s">
        <v>1876</v>
      </c>
      <c r="X208" s="46" t="s">
        <v>2622</v>
      </c>
      <c r="Y208" s="50" t="s">
        <v>26</v>
      </c>
    </row>
    <row r="209" spans="1:25" ht="15" customHeight="1" thickBot="1" x14ac:dyDescent="0.35">
      <c r="A209" s="52" t="s">
        <v>222</v>
      </c>
      <c r="B209" s="40"/>
      <c r="C209" s="40">
        <v>1</v>
      </c>
      <c r="D209" s="40">
        <v>1</v>
      </c>
      <c r="E209" s="41" t="s">
        <v>26</v>
      </c>
      <c r="F209" s="42" t="str">
        <f t="shared" si="8"/>
        <v>Wooden Tray With 2 Unit Cups</v>
      </c>
      <c r="G209" s="43">
        <v>36.81</v>
      </c>
      <c r="H209" s="44">
        <f t="shared" si="12"/>
        <v>0.2</v>
      </c>
      <c r="I209" s="43">
        <f t="shared" ref="I209:I272" si="14">G209-(G209*H209)</f>
        <v>29.448</v>
      </c>
      <c r="J209" s="95"/>
      <c r="K209" s="43">
        <f t="shared" si="13"/>
        <v>0</v>
      </c>
      <c r="L209" s="45" t="s">
        <v>1703</v>
      </c>
      <c r="M209" s="45" t="s">
        <v>1788</v>
      </c>
      <c r="N209" s="45" t="s">
        <v>2083</v>
      </c>
      <c r="O209" s="45" t="s">
        <v>1915</v>
      </c>
      <c r="P209" s="45">
        <v>0.5</v>
      </c>
      <c r="Q209" s="46" t="s">
        <v>1688</v>
      </c>
      <c r="R209" s="47" t="s">
        <v>2623</v>
      </c>
      <c r="S209" s="46" t="s">
        <v>2624</v>
      </c>
      <c r="T209" s="48" t="s">
        <v>26</v>
      </c>
      <c r="U209" s="49" t="s">
        <v>26</v>
      </c>
      <c r="V209" s="50" t="s">
        <v>26</v>
      </c>
      <c r="W209" s="51" t="s">
        <v>1876</v>
      </c>
      <c r="X209" s="46" t="s">
        <v>2625</v>
      </c>
      <c r="Y209" s="50" t="s">
        <v>26</v>
      </c>
    </row>
    <row r="210" spans="1:25" ht="15" customHeight="1" thickBot="1" x14ac:dyDescent="0.35">
      <c r="A210" s="52" t="s">
        <v>223</v>
      </c>
      <c r="B210" s="40"/>
      <c r="C210" s="40">
        <v>1</v>
      </c>
      <c r="D210" s="40">
        <v>1</v>
      </c>
      <c r="E210" s="41" t="s">
        <v>26</v>
      </c>
      <c r="F210" s="42" t="str">
        <f t="shared" si="8"/>
        <v>Stamp Game</v>
      </c>
      <c r="G210" s="43">
        <v>82.31</v>
      </c>
      <c r="H210" s="44">
        <f t="shared" si="12"/>
        <v>0.2</v>
      </c>
      <c r="I210" s="43">
        <f t="shared" si="14"/>
        <v>65.847999999999999</v>
      </c>
      <c r="J210" s="95"/>
      <c r="K210" s="43">
        <f t="shared" si="13"/>
        <v>0</v>
      </c>
      <c r="L210" s="45" t="s">
        <v>1703</v>
      </c>
      <c r="M210" s="45" t="s">
        <v>1774</v>
      </c>
      <c r="N210" s="45" t="s">
        <v>1981</v>
      </c>
      <c r="O210" s="45" t="s">
        <v>1789</v>
      </c>
      <c r="P210" s="45">
        <v>0.9</v>
      </c>
      <c r="Q210" s="46" t="s">
        <v>1688</v>
      </c>
      <c r="R210" s="47" t="s">
        <v>2626</v>
      </c>
      <c r="S210" s="46" t="s">
        <v>2627</v>
      </c>
      <c r="T210" s="48" t="s">
        <v>2628</v>
      </c>
      <c r="U210" s="49" t="s">
        <v>2629</v>
      </c>
      <c r="V210" s="50" t="s">
        <v>26</v>
      </c>
      <c r="W210" s="51" t="s">
        <v>1876</v>
      </c>
      <c r="X210" s="46" t="s">
        <v>2630</v>
      </c>
      <c r="Y210" s="50" t="s">
        <v>26</v>
      </c>
    </row>
    <row r="211" spans="1:25" ht="15" customHeight="1" thickBot="1" x14ac:dyDescent="0.35">
      <c r="A211" s="52" t="s">
        <v>224</v>
      </c>
      <c r="B211" s="40"/>
      <c r="C211" s="40" t="s">
        <v>206</v>
      </c>
      <c r="D211" s="40" t="s">
        <v>206</v>
      </c>
      <c r="E211" s="41" t="s">
        <v>26</v>
      </c>
      <c r="F211" s="42" t="str">
        <f t="shared" si="8"/>
        <v>Golden Bead Material With Number Cards: Individual Beads (Glass)</v>
      </c>
      <c r="G211" s="43">
        <v>783.06</v>
      </c>
      <c r="H211" s="44">
        <f t="shared" si="12"/>
        <v>0.2</v>
      </c>
      <c r="I211" s="43">
        <f t="shared" si="14"/>
        <v>626.44799999999998</v>
      </c>
      <c r="J211" s="95"/>
      <c r="K211" s="43">
        <f t="shared" si="13"/>
        <v>0</v>
      </c>
      <c r="L211" s="45" t="s">
        <v>1703</v>
      </c>
      <c r="M211" s="45" t="s">
        <v>1943</v>
      </c>
      <c r="N211" s="45" t="s">
        <v>1686</v>
      </c>
      <c r="O211" s="45" t="s">
        <v>2117</v>
      </c>
      <c r="P211" s="45">
        <v>8.77</v>
      </c>
      <c r="Q211" s="46" t="s">
        <v>1688</v>
      </c>
      <c r="R211" s="47" t="s">
        <v>2631</v>
      </c>
      <c r="S211" s="46" t="s">
        <v>2632</v>
      </c>
      <c r="T211" s="48" t="s">
        <v>2633</v>
      </c>
      <c r="U211" s="49" t="s">
        <v>2634</v>
      </c>
      <c r="V211" s="50" t="s">
        <v>26</v>
      </c>
      <c r="W211" s="51" t="s">
        <v>1876</v>
      </c>
      <c r="X211" s="46" t="s">
        <v>2635</v>
      </c>
      <c r="Y211" s="50" t="s">
        <v>26</v>
      </c>
    </row>
    <row r="212" spans="1:25" ht="15" customHeight="1" thickBot="1" x14ac:dyDescent="0.35">
      <c r="A212" s="52" t="s">
        <v>225</v>
      </c>
      <c r="B212" s="40"/>
      <c r="C212" s="40">
        <v>1</v>
      </c>
      <c r="D212" s="40">
        <v>1</v>
      </c>
      <c r="E212" s="41" t="s">
        <v>26</v>
      </c>
      <c r="F212" s="42" t="str">
        <f t="shared" ref="F212:F275" si="15">HYPERLINK(S212,X212)</f>
        <v>Golden Bead Material With Number Cards: Individual Beads (Nylon)</v>
      </c>
      <c r="G212" s="43">
        <v>568.71</v>
      </c>
      <c r="H212" s="44">
        <f t="shared" si="12"/>
        <v>0.2</v>
      </c>
      <c r="I212" s="43">
        <f t="shared" si="14"/>
        <v>454.96800000000002</v>
      </c>
      <c r="J212" s="95"/>
      <c r="K212" s="43">
        <f t="shared" si="13"/>
        <v>0</v>
      </c>
      <c r="L212" s="45" t="s">
        <v>1703</v>
      </c>
      <c r="M212" s="45" t="s">
        <v>1943</v>
      </c>
      <c r="N212" s="45" t="s">
        <v>1686</v>
      </c>
      <c r="O212" s="45" t="s">
        <v>2083</v>
      </c>
      <c r="P212" s="45">
        <v>8</v>
      </c>
      <c r="Q212" s="46" t="s">
        <v>1688</v>
      </c>
      <c r="R212" s="47" t="s">
        <v>2636</v>
      </c>
      <c r="S212" s="46" t="s">
        <v>2637</v>
      </c>
      <c r="T212" s="48" t="s">
        <v>2633</v>
      </c>
      <c r="U212" s="49" t="s">
        <v>2638</v>
      </c>
      <c r="V212" s="50" t="s">
        <v>26</v>
      </c>
      <c r="W212" s="51" t="s">
        <v>1876</v>
      </c>
      <c r="X212" s="46" t="s">
        <v>2639</v>
      </c>
      <c r="Y212" s="50" t="s">
        <v>26</v>
      </c>
    </row>
    <row r="213" spans="1:25" ht="15" customHeight="1" thickBot="1" x14ac:dyDescent="0.35">
      <c r="A213" s="52" t="s">
        <v>226</v>
      </c>
      <c r="B213" s="40"/>
      <c r="C213" s="40">
        <v>1</v>
      </c>
      <c r="D213" s="40">
        <v>1</v>
      </c>
      <c r="E213" s="41" t="s">
        <v>26</v>
      </c>
      <c r="F213" s="42" t="str">
        <f t="shared" si="15"/>
        <v>One Golden Bead Square Of 100: Individual Beads (Nylon)</v>
      </c>
      <c r="G213" s="43">
        <v>11.28</v>
      </c>
      <c r="H213" s="44">
        <f t="shared" si="12"/>
        <v>0.2</v>
      </c>
      <c r="I213" s="43">
        <f t="shared" si="14"/>
        <v>9.0239999999999991</v>
      </c>
      <c r="J213" s="95"/>
      <c r="K213" s="43">
        <f t="shared" si="13"/>
        <v>0</v>
      </c>
      <c r="L213" s="45" t="s">
        <v>1833</v>
      </c>
      <c r="M213" s="45" t="s">
        <v>1812</v>
      </c>
      <c r="N213" s="45" t="s">
        <v>1801</v>
      </c>
      <c r="O213" s="45" t="s">
        <v>1744</v>
      </c>
      <c r="P213" s="45">
        <v>0.34</v>
      </c>
      <c r="Q213" s="46" t="s">
        <v>1688</v>
      </c>
      <c r="R213" s="47" t="s">
        <v>2640</v>
      </c>
      <c r="S213" s="46" t="s">
        <v>2641</v>
      </c>
      <c r="T213" s="48" t="s">
        <v>2642</v>
      </c>
      <c r="U213" s="49" t="s">
        <v>2562</v>
      </c>
      <c r="V213" s="50" t="s">
        <v>26</v>
      </c>
      <c r="W213" s="51" t="s">
        <v>1876</v>
      </c>
      <c r="X213" s="46" t="s">
        <v>2643</v>
      </c>
      <c r="Y213" s="50" t="s">
        <v>26</v>
      </c>
    </row>
    <row r="214" spans="1:25" ht="15" customHeight="1" thickBot="1" x14ac:dyDescent="0.35">
      <c r="A214" s="52" t="s">
        <v>227</v>
      </c>
      <c r="B214" s="40"/>
      <c r="C214" s="40" t="s">
        <v>206</v>
      </c>
      <c r="D214" s="40" t="s">
        <v>206</v>
      </c>
      <c r="E214" s="41" t="s">
        <v>26</v>
      </c>
      <c r="F214" s="42" t="str">
        <f t="shared" si="15"/>
        <v>One Golden Bead Square Of 100: Individual Beads (Glass)</v>
      </c>
      <c r="G214" s="43">
        <v>22.05</v>
      </c>
      <c r="H214" s="44">
        <f t="shared" si="12"/>
        <v>0.2</v>
      </c>
      <c r="I214" s="43">
        <f t="shared" si="14"/>
        <v>17.64</v>
      </c>
      <c r="J214" s="95"/>
      <c r="K214" s="43">
        <f t="shared" si="13"/>
        <v>0</v>
      </c>
      <c r="L214" s="45" t="s">
        <v>1703</v>
      </c>
      <c r="M214" s="45" t="s">
        <v>1812</v>
      </c>
      <c r="N214" s="45" t="s">
        <v>1801</v>
      </c>
      <c r="O214" s="45" t="s">
        <v>1915</v>
      </c>
      <c r="P214" s="45">
        <v>0.06</v>
      </c>
      <c r="Q214" s="46" t="s">
        <v>1688</v>
      </c>
      <c r="R214" s="47" t="s">
        <v>2644</v>
      </c>
      <c r="S214" s="46" t="s">
        <v>2645</v>
      </c>
      <c r="T214" s="48" t="s">
        <v>2642</v>
      </c>
      <c r="U214" s="49" t="s">
        <v>2562</v>
      </c>
      <c r="V214" s="50" t="s">
        <v>26</v>
      </c>
      <c r="W214" s="51" t="s">
        <v>1876</v>
      </c>
      <c r="X214" s="46" t="s">
        <v>2646</v>
      </c>
      <c r="Y214" s="50" t="s">
        <v>26</v>
      </c>
    </row>
    <row r="215" spans="1:25" ht="15" customHeight="1" thickBot="1" x14ac:dyDescent="0.35">
      <c r="A215" s="52" t="s">
        <v>228</v>
      </c>
      <c r="B215" s="40"/>
      <c r="C215" s="40" t="s">
        <v>206</v>
      </c>
      <c r="D215" s="40" t="s">
        <v>206</v>
      </c>
      <c r="E215" s="41" t="s">
        <v>26</v>
      </c>
      <c r="F215" s="42" t="str">
        <f t="shared" si="15"/>
        <v>One Golden Bead Cube Of 1000: Individual Beads (Glass)</v>
      </c>
      <c r="G215" s="43">
        <v>186.86</v>
      </c>
      <c r="H215" s="44">
        <f t="shared" si="12"/>
        <v>0.2</v>
      </c>
      <c r="I215" s="43">
        <f t="shared" si="14"/>
        <v>149.488</v>
      </c>
      <c r="J215" s="95"/>
      <c r="K215" s="43">
        <f t="shared" si="13"/>
        <v>0</v>
      </c>
      <c r="L215" s="45" t="s">
        <v>1703</v>
      </c>
      <c r="M215" s="45" t="s">
        <v>1812</v>
      </c>
      <c r="N215" s="45" t="s">
        <v>1801</v>
      </c>
      <c r="O215" s="45" t="s">
        <v>1812</v>
      </c>
      <c r="P215" s="45">
        <v>0.61</v>
      </c>
      <c r="Q215" s="46" t="s">
        <v>1688</v>
      </c>
      <c r="R215" s="47" t="s">
        <v>2647</v>
      </c>
      <c r="S215" s="46" t="s">
        <v>2648</v>
      </c>
      <c r="T215" s="48" t="s">
        <v>2649</v>
      </c>
      <c r="U215" s="49" t="s">
        <v>2562</v>
      </c>
      <c r="V215" s="50" t="s">
        <v>26</v>
      </c>
      <c r="W215" s="51" t="s">
        <v>1876</v>
      </c>
      <c r="X215" s="46" t="s">
        <v>2650</v>
      </c>
      <c r="Y215" s="50" t="s">
        <v>26</v>
      </c>
    </row>
    <row r="216" spans="1:25" ht="15" customHeight="1" thickBot="1" x14ac:dyDescent="0.35">
      <c r="A216" s="52" t="s">
        <v>229</v>
      </c>
      <c r="B216" s="40"/>
      <c r="C216" s="40">
        <v>1</v>
      </c>
      <c r="D216" s="40">
        <v>1</v>
      </c>
      <c r="E216" s="41" t="s">
        <v>26</v>
      </c>
      <c r="F216" s="42" t="str">
        <f t="shared" si="15"/>
        <v>One Golden Bead Cube Of 1000: Individual Beads (Nylon)</v>
      </c>
      <c r="G216" s="43">
        <v>96.9</v>
      </c>
      <c r="H216" s="44">
        <f t="shared" si="12"/>
        <v>0.2</v>
      </c>
      <c r="I216" s="43">
        <f t="shared" si="14"/>
        <v>77.52000000000001</v>
      </c>
      <c r="J216" s="95"/>
      <c r="K216" s="43">
        <f t="shared" si="13"/>
        <v>0</v>
      </c>
      <c r="L216" s="45" t="s">
        <v>1959</v>
      </c>
      <c r="M216" s="45" t="s">
        <v>1812</v>
      </c>
      <c r="N216" s="45" t="s">
        <v>1801</v>
      </c>
      <c r="O216" s="45" t="s">
        <v>1812</v>
      </c>
      <c r="P216" s="45">
        <v>0.35</v>
      </c>
      <c r="Q216" s="46" t="s">
        <v>1688</v>
      </c>
      <c r="R216" s="47" t="s">
        <v>2651</v>
      </c>
      <c r="S216" s="46" t="s">
        <v>2652</v>
      </c>
      <c r="T216" s="48" t="s">
        <v>2649</v>
      </c>
      <c r="U216" s="49" t="s">
        <v>2562</v>
      </c>
      <c r="V216" s="50" t="s">
        <v>26</v>
      </c>
      <c r="W216" s="51" t="s">
        <v>1876</v>
      </c>
      <c r="X216" s="46" t="s">
        <v>2653</v>
      </c>
      <c r="Y216" s="50" t="s">
        <v>26</v>
      </c>
    </row>
    <row r="217" spans="1:25" ht="15" customHeight="1" thickBot="1" x14ac:dyDescent="0.35">
      <c r="A217" s="52" t="s">
        <v>230</v>
      </c>
      <c r="B217" s="40"/>
      <c r="C217" s="40"/>
      <c r="D217" s="40"/>
      <c r="E217" s="41" t="s">
        <v>26</v>
      </c>
      <c r="F217" s="42" t="str">
        <f t="shared" si="15"/>
        <v>Bead Stamps</v>
      </c>
      <c r="G217" s="43">
        <v>90.78</v>
      </c>
      <c r="H217" s="44">
        <f t="shared" si="12"/>
        <v>0.2</v>
      </c>
      <c r="I217" s="43">
        <f t="shared" si="14"/>
        <v>72.623999999999995</v>
      </c>
      <c r="J217" s="95"/>
      <c r="K217" s="43">
        <f t="shared" si="13"/>
        <v>0</v>
      </c>
      <c r="L217" s="45" t="s">
        <v>2654</v>
      </c>
      <c r="M217" s="45" t="s">
        <v>1800</v>
      </c>
      <c r="N217" s="45" t="s">
        <v>2655</v>
      </c>
      <c r="O217" s="45" t="s">
        <v>2656</v>
      </c>
      <c r="P217" s="45">
        <v>0.7</v>
      </c>
      <c r="Q217" s="46" t="s">
        <v>1688</v>
      </c>
      <c r="R217" s="47" t="s">
        <v>2657</v>
      </c>
      <c r="S217" s="46" t="s">
        <v>2658</v>
      </c>
      <c r="T217" s="48" t="s">
        <v>2659</v>
      </c>
      <c r="U217" s="49" t="s">
        <v>2660</v>
      </c>
      <c r="V217" s="50" t="s">
        <v>26</v>
      </c>
      <c r="W217" s="51" t="s">
        <v>1876</v>
      </c>
      <c r="X217" s="46" t="s">
        <v>2661</v>
      </c>
      <c r="Y217" s="50" t="s">
        <v>26</v>
      </c>
    </row>
    <row r="218" spans="1:25" ht="15" customHeight="1" thickBot="1" x14ac:dyDescent="0.35">
      <c r="A218" s="52" t="s">
        <v>231</v>
      </c>
      <c r="B218" s="40"/>
      <c r="C218" s="40">
        <v>1</v>
      </c>
      <c r="D218" s="40">
        <v>1</v>
      </c>
      <c r="E218" s="41" t="s">
        <v>26</v>
      </c>
      <c r="F218" s="42" t="str">
        <f t="shared" si="15"/>
        <v>Printed Arrows: Bead Material</v>
      </c>
      <c r="G218" s="43">
        <v>126.2</v>
      </c>
      <c r="H218" s="44">
        <f t="shared" si="12"/>
        <v>0.2</v>
      </c>
      <c r="I218" s="43">
        <f t="shared" si="14"/>
        <v>100.96000000000001</v>
      </c>
      <c r="J218" s="95"/>
      <c r="K218" s="43">
        <f t="shared" si="13"/>
        <v>0</v>
      </c>
      <c r="L218" s="45" t="s">
        <v>1703</v>
      </c>
      <c r="M218" s="45" t="s">
        <v>1774</v>
      </c>
      <c r="N218" s="45" t="s">
        <v>1801</v>
      </c>
      <c r="O218" s="45" t="s">
        <v>1757</v>
      </c>
      <c r="P218" s="45">
        <v>0.6</v>
      </c>
      <c r="Q218" s="46" t="s">
        <v>1688</v>
      </c>
      <c r="R218" s="47" t="s">
        <v>2662</v>
      </c>
      <c r="S218" s="46" t="s">
        <v>2663</v>
      </c>
      <c r="T218" s="48" t="s">
        <v>2664</v>
      </c>
      <c r="U218" s="49" t="s">
        <v>2665</v>
      </c>
      <c r="V218" s="50" t="s">
        <v>26</v>
      </c>
      <c r="W218" s="51" t="s">
        <v>1876</v>
      </c>
      <c r="X218" s="46" t="s">
        <v>2666</v>
      </c>
      <c r="Y218" s="50" t="s">
        <v>26</v>
      </c>
    </row>
    <row r="219" spans="1:25" ht="15" customHeight="1" thickBot="1" x14ac:dyDescent="0.35">
      <c r="A219" s="52" t="s">
        <v>232</v>
      </c>
      <c r="B219" s="40"/>
      <c r="C219" s="40" t="s">
        <v>206</v>
      </c>
      <c r="D219" s="40" t="s">
        <v>206</v>
      </c>
      <c r="E219" s="41" t="s">
        <v>26</v>
      </c>
      <c r="F219" s="42" t="str">
        <f t="shared" si="15"/>
        <v>Bead Material: Individual Beads (Glass)</v>
      </c>
      <c r="G219" s="43">
        <v>1797.57</v>
      </c>
      <c r="H219" s="44">
        <f t="shared" si="12"/>
        <v>0.2</v>
      </c>
      <c r="I219" s="43">
        <f t="shared" si="14"/>
        <v>1438.056</v>
      </c>
      <c r="J219" s="95"/>
      <c r="K219" s="43">
        <f t="shared" si="13"/>
        <v>0</v>
      </c>
      <c r="L219" s="45" t="s">
        <v>1703</v>
      </c>
      <c r="M219" s="45" t="s">
        <v>1854</v>
      </c>
      <c r="N219" s="45" t="s">
        <v>1763</v>
      </c>
      <c r="O219" s="45" t="s">
        <v>1944</v>
      </c>
      <c r="P219" s="45">
        <v>6.6</v>
      </c>
      <c r="Q219" s="46" t="s">
        <v>1688</v>
      </c>
      <c r="R219" s="47" t="s">
        <v>2667</v>
      </c>
      <c r="S219" s="46" t="s">
        <v>2668</v>
      </c>
      <c r="T219" s="48" t="s">
        <v>2669</v>
      </c>
      <c r="U219" s="49" t="s">
        <v>2670</v>
      </c>
      <c r="V219" s="50" t="s">
        <v>26</v>
      </c>
      <c r="W219" s="51" t="s">
        <v>1876</v>
      </c>
      <c r="X219" s="46" t="s">
        <v>2671</v>
      </c>
      <c r="Y219" s="50" t="s">
        <v>26</v>
      </c>
    </row>
    <row r="220" spans="1:25" ht="15" customHeight="1" thickBot="1" x14ac:dyDescent="0.35">
      <c r="A220" s="52" t="s">
        <v>233</v>
      </c>
      <c r="B220" s="40"/>
      <c r="C220" s="40">
        <v>1</v>
      </c>
      <c r="D220" s="40">
        <v>1</v>
      </c>
      <c r="E220" s="41" t="s">
        <v>26</v>
      </c>
      <c r="F220" s="42" t="str">
        <f t="shared" si="15"/>
        <v>Bead Material: Individual Beads (Nylon)</v>
      </c>
      <c r="G220" s="43">
        <v>1093.21</v>
      </c>
      <c r="H220" s="44">
        <f t="shared" si="12"/>
        <v>0.2</v>
      </c>
      <c r="I220" s="43">
        <f t="shared" si="14"/>
        <v>874.56799999999998</v>
      </c>
      <c r="J220" s="95"/>
      <c r="K220" s="43">
        <f t="shared" si="13"/>
        <v>0</v>
      </c>
      <c r="L220" s="45" t="s">
        <v>1703</v>
      </c>
      <c r="M220" s="45" t="s">
        <v>1854</v>
      </c>
      <c r="N220" s="45" t="s">
        <v>1866</v>
      </c>
      <c r="O220" s="45" t="s">
        <v>1757</v>
      </c>
      <c r="P220" s="45">
        <v>3.7</v>
      </c>
      <c r="Q220" s="46" t="s">
        <v>1688</v>
      </c>
      <c r="R220" s="47" t="s">
        <v>2672</v>
      </c>
      <c r="S220" s="46" t="s">
        <v>2673</v>
      </c>
      <c r="T220" s="48" t="s">
        <v>2669</v>
      </c>
      <c r="U220" s="49" t="s">
        <v>2670</v>
      </c>
      <c r="V220" s="50" t="s">
        <v>26</v>
      </c>
      <c r="W220" s="51" t="s">
        <v>1876</v>
      </c>
      <c r="X220" s="46" t="s">
        <v>2674</v>
      </c>
      <c r="Y220" s="50" t="s">
        <v>26</v>
      </c>
    </row>
    <row r="221" spans="1:25" ht="15" customHeight="1" thickBot="1" x14ac:dyDescent="0.35">
      <c r="A221" s="52" t="s">
        <v>234</v>
      </c>
      <c r="B221" s="40"/>
      <c r="C221" s="40">
        <v>1</v>
      </c>
      <c r="D221" s="40"/>
      <c r="E221" s="41" t="s">
        <v>26</v>
      </c>
      <c r="F221" s="42" t="str">
        <f t="shared" si="15"/>
        <v>Multiplication Board</v>
      </c>
      <c r="G221" s="43">
        <v>33.74</v>
      </c>
      <c r="H221" s="44">
        <f t="shared" si="12"/>
        <v>0.2</v>
      </c>
      <c r="I221" s="43">
        <f t="shared" si="14"/>
        <v>26.992000000000001</v>
      </c>
      <c r="J221" s="95"/>
      <c r="K221" s="43">
        <f t="shared" si="13"/>
        <v>0</v>
      </c>
      <c r="L221" s="45" t="s">
        <v>1703</v>
      </c>
      <c r="M221" s="45" t="s">
        <v>2117</v>
      </c>
      <c r="N221" s="45" t="s">
        <v>2117</v>
      </c>
      <c r="O221" s="45" t="s">
        <v>1789</v>
      </c>
      <c r="P221" s="45">
        <v>0.6</v>
      </c>
      <c r="Q221" s="46" t="s">
        <v>1688</v>
      </c>
      <c r="R221" s="47" t="s">
        <v>2675</v>
      </c>
      <c r="S221" s="46" t="s">
        <v>2676</v>
      </c>
      <c r="T221" s="48" t="s">
        <v>2677</v>
      </c>
      <c r="U221" s="49" t="s">
        <v>2678</v>
      </c>
      <c r="V221" s="50" t="s">
        <v>26</v>
      </c>
      <c r="W221" s="51" t="s">
        <v>1876</v>
      </c>
      <c r="X221" s="46" t="s">
        <v>2679</v>
      </c>
      <c r="Y221" s="50" t="s">
        <v>26</v>
      </c>
    </row>
    <row r="222" spans="1:25" ht="15" customHeight="1" thickBot="1" x14ac:dyDescent="0.35">
      <c r="A222" s="52" t="s">
        <v>235</v>
      </c>
      <c r="B222" s="40"/>
      <c r="C222" s="40"/>
      <c r="D222" s="40"/>
      <c r="E222" s="41" t="s">
        <v>26</v>
      </c>
      <c r="F222" s="42" t="str">
        <f t="shared" si="15"/>
        <v>Bead Houses</v>
      </c>
      <c r="G222" s="43">
        <v>77.75</v>
      </c>
      <c r="H222" s="44">
        <f t="shared" si="12"/>
        <v>0.2</v>
      </c>
      <c r="I222" s="43">
        <f t="shared" si="14"/>
        <v>62.2</v>
      </c>
      <c r="J222" s="95"/>
      <c r="K222" s="43">
        <f t="shared" si="13"/>
        <v>0</v>
      </c>
      <c r="L222" s="45" t="s">
        <v>1703</v>
      </c>
      <c r="M222" s="45" t="s">
        <v>2680</v>
      </c>
      <c r="N222" s="45" t="s">
        <v>2681</v>
      </c>
      <c r="O222" s="45" t="s">
        <v>2682</v>
      </c>
      <c r="P222" s="45">
        <v>0.9</v>
      </c>
      <c r="Q222" s="46" t="s">
        <v>1688</v>
      </c>
      <c r="R222" s="47" t="s">
        <v>2683</v>
      </c>
      <c r="S222" s="46" t="s">
        <v>2684</v>
      </c>
      <c r="T222" s="48" t="s">
        <v>2685</v>
      </c>
      <c r="U222" s="49" t="s">
        <v>2686</v>
      </c>
      <c r="V222" s="50" t="s">
        <v>26</v>
      </c>
      <c r="W222" s="51" t="s">
        <v>1876</v>
      </c>
      <c r="X222" s="46" t="s">
        <v>2687</v>
      </c>
      <c r="Y222" s="50" t="s">
        <v>26</v>
      </c>
    </row>
    <row r="223" spans="1:25" ht="15" customHeight="1" thickBot="1" x14ac:dyDescent="0.35">
      <c r="A223" s="52" t="s">
        <v>236</v>
      </c>
      <c r="B223" s="40"/>
      <c r="C223" s="40" t="s">
        <v>206</v>
      </c>
      <c r="D223" s="40"/>
      <c r="E223" s="41" t="s">
        <v>26</v>
      </c>
      <c r="F223" s="42" t="str">
        <f t="shared" si="15"/>
        <v>Colored Bead Stairs - 10 Sets: Individual Beads (Glass)</v>
      </c>
      <c r="G223" s="43">
        <v>95.71</v>
      </c>
      <c r="H223" s="44">
        <f t="shared" si="12"/>
        <v>0.2</v>
      </c>
      <c r="I223" s="43">
        <f t="shared" si="14"/>
        <v>76.567999999999998</v>
      </c>
      <c r="J223" s="95"/>
      <c r="K223" s="43">
        <f t="shared" si="13"/>
        <v>0</v>
      </c>
      <c r="L223" s="45" t="s">
        <v>1703</v>
      </c>
      <c r="M223" s="45" t="s">
        <v>1757</v>
      </c>
      <c r="N223" s="45" t="s">
        <v>1757</v>
      </c>
      <c r="O223" s="45" t="s">
        <v>1789</v>
      </c>
      <c r="P223" s="45">
        <v>0.45</v>
      </c>
      <c r="Q223" s="46" t="s">
        <v>1688</v>
      </c>
      <c r="R223" s="47" t="s">
        <v>2688</v>
      </c>
      <c r="S223" s="46" t="s">
        <v>2689</v>
      </c>
      <c r="T223" s="48" t="s">
        <v>2690</v>
      </c>
      <c r="U223" s="49" t="s">
        <v>2691</v>
      </c>
      <c r="V223" s="50" t="s">
        <v>26</v>
      </c>
      <c r="W223" s="51" t="s">
        <v>1876</v>
      </c>
      <c r="X223" s="46" t="s">
        <v>2692</v>
      </c>
      <c r="Y223" s="50" t="s">
        <v>26</v>
      </c>
    </row>
    <row r="224" spans="1:25" ht="15" customHeight="1" thickBot="1" x14ac:dyDescent="0.35">
      <c r="A224" s="52" t="s">
        <v>237</v>
      </c>
      <c r="B224" s="40"/>
      <c r="C224" s="40">
        <v>1</v>
      </c>
      <c r="D224" s="40"/>
      <c r="E224" s="41" t="s">
        <v>26</v>
      </c>
      <c r="F224" s="42" t="str">
        <f t="shared" si="15"/>
        <v>Colored Bead Stairs – 10 Sets: Individual Beads (Nylon)</v>
      </c>
      <c r="G224" s="43">
        <v>61.99</v>
      </c>
      <c r="H224" s="44">
        <f t="shared" si="12"/>
        <v>0.2</v>
      </c>
      <c r="I224" s="43">
        <f t="shared" si="14"/>
        <v>49.591999999999999</v>
      </c>
      <c r="J224" s="95"/>
      <c r="K224" s="43">
        <f t="shared" si="13"/>
        <v>0</v>
      </c>
      <c r="L224" s="45" t="s">
        <v>1703</v>
      </c>
      <c r="M224" s="45" t="s">
        <v>1756</v>
      </c>
      <c r="N224" s="45" t="s">
        <v>1756</v>
      </c>
      <c r="O224" s="45" t="s">
        <v>1915</v>
      </c>
      <c r="P224" s="45">
        <v>0.28999999999999998</v>
      </c>
      <c r="Q224" s="46" t="s">
        <v>1688</v>
      </c>
      <c r="R224" s="47" t="s">
        <v>2693</v>
      </c>
      <c r="S224" s="46" t="s">
        <v>2694</v>
      </c>
      <c r="T224" s="48" t="s">
        <v>2690</v>
      </c>
      <c r="U224" s="49" t="s">
        <v>2691</v>
      </c>
      <c r="V224" s="50" t="s">
        <v>26</v>
      </c>
      <c r="W224" s="51" t="s">
        <v>1876</v>
      </c>
      <c r="X224" s="46" t="s">
        <v>2695</v>
      </c>
      <c r="Y224" s="50" t="s">
        <v>26</v>
      </c>
    </row>
    <row r="225" spans="1:25" ht="15" customHeight="1" thickBot="1" x14ac:dyDescent="0.35">
      <c r="A225" s="52" t="s">
        <v>238</v>
      </c>
      <c r="B225" s="40"/>
      <c r="C225" s="40" t="s">
        <v>206</v>
      </c>
      <c r="D225" s="40" t="s">
        <v>206</v>
      </c>
      <c r="E225" s="41" t="s">
        <v>26</v>
      </c>
      <c r="F225" s="42" t="str">
        <f t="shared" si="15"/>
        <v>Black And White Bead Stairs - Individual Beads: 1 Set (Glass)</v>
      </c>
      <c r="G225" s="43">
        <v>11.89</v>
      </c>
      <c r="H225" s="44">
        <f t="shared" si="12"/>
        <v>0.2</v>
      </c>
      <c r="I225" s="43">
        <f t="shared" si="14"/>
        <v>9.5120000000000005</v>
      </c>
      <c r="J225" s="95"/>
      <c r="K225" s="43">
        <f t="shared" si="13"/>
        <v>0</v>
      </c>
      <c r="L225" s="45" t="s">
        <v>1703</v>
      </c>
      <c r="M225" s="45" t="s">
        <v>1801</v>
      </c>
      <c r="N225" s="45" t="s">
        <v>1915</v>
      </c>
      <c r="O225" s="45" t="s">
        <v>2066</v>
      </c>
      <c r="P225" s="45">
        <v>0.06</v>
      </c>
      <c r="Q225" s="46" t="s">
        <v>1688</v>
      </c>
      <c r="R225" s="47" t="s">
        <v>2696</v>
      </c>
      <c r="S225" s="46" t="s">
        <v>2697</v>
      </c>
      <c r="T225" s="48" t="s">
        <v>2698</v>
      </c>
      <c r="U225" s="49" t="s">
        <v>2699</v>
      </c>
      <c r="V225" s="50" t="s">
        <v>26</v>
      </c>
      <c r="W225" s="51" t="s">
        <v>1876</v>
      </c>
      <c r="X225" s="46" t="s">
        <v>2700</v>
      </c>
      <c r="Y225" s="50" t="s">
        <v>26</v>
      </c>
    </row>
    <row r="226" spans="1:25" ht="15" customHeight="1" thickBot="1" x14ac:dyDescent="0.35">
      <c r="A226" s="52" t="s">
        <v>239</v>
      </c>
      <c r="B226" s="40"/>
      <c r="C226" s="40">
        <v>1</v>
      </c>
      <c r="D226" s="40">
        <v>1</v>
      </c>
      <c r="E226" s="41" t="s">
        <v>26</v>
      </c>
      <c r="F226" s="42" t="str">
        <f t="shared" si="15"/>
        <v>Black And White Bead Stairs - Individual Beads: 1 Set (Nylon)</v>
      </c>
      <c r="G226" s="43">
        <v>9.5399999999999991</v>
      </c>
      <c r="H226" s="44">
        <f t="shared" si="12"/>
        <v>0.2</v>
      </c>
      <c r="I226" s="43">
        <f t="shared" si="14"/>
        <v>7.6319999999999997</v>
      </c>
      <c r="J226" s="95"/>
      <c r="K226" s="43">
        <f t="shared" si="13"/>
        <v>0</v>
      </c>
      <c r="L226" s="45" t="s">
        <v>1703</v>
      </c>
      <c r="M226" s="45" t="s">
        <v>1801</v>
      </c>
      <c r="N226" s="45" t="s">
        <v>1789</v>
      </c>
      <c r="O226" s="45" t="s">
        <v>2066</v>
      </c>
      <c r="P226" s="45">
        <v>0.05</v>
      </c>
      <c r="Q226" s="46" t="s">
        <v>1688</v>
      </c>
      <c r="R226" s="47" t="s">
        <v>2701</v>
      </c>
      <c r="S226" s="46" t="s">
        <v>2702</v>
      </c>
      <c r="T226" s="48" t="s">
        <v>2698</v>
      </c>
      <c r="U226" s="49" t="s">
        <v>2699</v>
      </c>
      <c r="V226" s="50" t="s">
        <v>26</v>
      </c>
      <c r="W226" s="51" t="s">
        <v>1876</v>
      </c>
      <c r="X226" s="46" t="s">
        <v>2703</v>
      </c>
      <c r="Y226" s="50" t="s">
        <v>26</v>
      </c>
    </row>
    <row r="227" spans="1:25" ht="15" customHeight="1" thickBot="1" x14ac:dyDescent="0.35">
      <c r="A227" s="52" t="s">
        <v>240</v>
      </c>
      <c r="B227" s="40"/>
      <c r="C227" s="40">
        <v>1</v>
      </c>
      <c r="D227" s="40"/>
      <c r="E227" s="41" t="s">
        <v>26</v>
      </c>
      <c r="F227" s="42" t="str">
        <f t="shared" si="15"/>
        <v>Addition Strip Board</v>
      </c>
      <c r="G227" s="43">
        <v>69.849999999999994</v>
      </c>
      <c r="H227" s="44">
        <f t="shared" si="12"/>
        <v>0.2</v>
      </c>
      <c r="I227" s="43">
        <f t="shared" si="14"/>
        <v>55.879999999999995</v>
      </c>
      <c r="J227" s="95"/>
      <c r="K227" s="43">
        <f t="shared" si="13"/>
        <v>0</v>
      </c>
      <c r="L227" s="45" t="s">
        <v>1703</v>
      </c>
      <c r="M227" s="45" t="s">
        <v>2704</v>
      </c>
      <c r="N227" s="45" t="s">
        <v>1911</v>
      </c>
      <c r="O227" s="45" t="s">
        <v>1789</v>
      </c>
      <c r="P227" s="45">
        <v>0.8</v>
      </c>
      <c r="Q227" s="46" t="s">
        <v>1688</v>
      </c>
      <c r="R227" s="47" t="s">
        <v>2705</v>
      </c>
      <c r="S227" s="46" t="s">
        <v>2706</v>
      </c>
      <c r="T227" s="48" t="s">
        <v>2707</v>
      </c>
      <c r="U227" s="49" t="s">
        <v>2708</v>
      </c>
      <c r="V227" s="50" t="s">
        <v>26</v>
      </c>
      <c r="W227" s="51" t="s">
        <v>1876</v>
      </c>
      <c r="X227" s="46" t="s">
        <v>2709</v>
      </c>
      <c r="Y227" s="50" t="s">
        <v>26</v>
      </c>
    </row>
    <row r="228" spans="1:25" ht="15" customHeight="1" thickBot="1" x14ac:dyDescent="0.35">
      <c r="A228" s="52" t="s">
        <v>241</v>
      </c>
      <c r="B228" s="40"/>
      <c r="C228" s="40">
        <v>1</v>
      </c>
      <c r="D228" s="40"/>
      <c r="E228" s="41" t="s">
        <v>26</v>
      </c>
      <c r="F228" s="42" t="str">
        <f t="shared" si="15"/>
        <v>Subtraction Strip Board</v>
      </c>
      <c r="G228" s="43">
        <v>118.38</v>
      </c>
      <c r="H228" s="44">
        <f t="shared" si="12"/>
        <v>0.2</v>
      </c>
      <c r="I228" s="43">
        <f t="shared" si="14"/>
        <v>94.703999999999994</v>
      </c>
      <c r="J228" s="95"/>
      <c r="K228" s="43">
        <f t="shared" si="13"/>
        <v>0</v>
      </c>
      <c r="L228" s="45" t="s">
        <v>1703</v>
      </c>
      <c r="M228" s="45" t="s">
        <v>2704</v>
      </c>
      <c r="N228" s="45" t="s">
        <v>1911</v>
      </c>
      <c r="O228" s="45" t="s">
        <v>1915</v>
      </c>
      <c r="P228" s="45">
        <v>1.1000000000000001</v>
      </c>
      <c r="Q228" s="46" t="s">
        <v>1688</v>
      </c>
      <c r="R228" s="47" t="s">
        <v>2710</v>
      </c>
      <c r="S228" s="46" t="s">
        <v>2711</v>
      </c>
      <c r="T228" s="48" t="s">
        <v>2712</v>
      </c>
      <c r="U228" s="49" t="s">
        <v>2713</v>
      </c>
      <c r="V228" s="50" t="s">
        <v>26</v>
      </c>
      <c r="W228" s="51" t="s">
        <v>1876</v>
      </c>
      <c r="X228" s="46" t="s">
        <v>2714</v>
      </c>
      <c r="Y228" s="50" t="s">
        <v>26</v>
      </c>
    </row>
    <row r="229" spans="1:25" ht="15" customHeight="1" thickBot="1" x14ac:dyDescent="0.35">
      <c r="A229" s="52" t="s">
        <v>242</v>
      </c>
      <c r="B229" s="40"/>
      <c r="C229" s="40">
        <v>1</v>
      </c>
      <c r="D229" s="40"/>
      <c r="E229" s="41" t="s">
        <v>26</v>
      </c>
      <c r="F229" s="42" t="str">
        <f t="shared" si="15"/>
        <v>Small Bead Frame</v>
      </c>
      <c r="G229" s="43">
        <v>49.89</v>
      </c>
      <c r="H229" s="44">
        <f t="shared" si="12"/>
        <v>0.2</v>
      </c>
      <c r="I229" s="43">
        <f t="shared" si="14"/>
        <v>39.911999999999999</v>
      </c>
      <c r="J229" s="95"/>
      <c r="K229" s="43">
        <f t="shared" si="13"/>
        <v>0</v>
      </c>
      <c r="L229" s="45" t="s">
        <v>1703</v>
      </c>
      <c r="M229" s="45" t="s">
        <v>1781</v>
      </c>
      <c r="N229" s="45" t="s">
        <v>1742</v>
      </c>
      <c r="O229" s="45" t="s">
        <v>1893</v>
      </c>
      <c r="P229" s="45">
        <v>0.5</v>
      </c>
      <c r="Q229" s="46" t="s">
        <v>1688</v>
      </c>
      <c r="R229" s="47" t="s">
        <v>2715</v>
      </c>
      <c r="S229" s="46" t="s">
        <v>2716</v>
      </c>
      <c r="T229" s="48" t="s">
        <v>2717</v>
      </c>
      <c r="U229" s="49" t="s">
        <v>2718</v>
      </c>
      <c r="V229" s="50" t="s">
        <v>26</v>
      </c>
      <c r="W229" s="51" t="s">
        <v>1876</v>
      </c>
      <c r="X229" s="46" t="s">
        <v>2719</v>
      </c>
      <c r="Y229" s="50" t="s">
        <v>26</v>
      </c>
    </row>
    <row r="230" spans="1:25" ht="15" customHeight="1" thickBot="1" x14ac:dyDescent="0.35">
      <c r="A230" s="52" t="s">
        <v>243</v>
      </c>
      <c r="B230" s="40"/>
      <c r="C230" s="40">
        <v>1</v>
      </c>
      <c r="D230" s="40">
        <v>1</v>
      </c>
      <c r="E230" s="41" t="s">
        <v>26</v>
      </c>
      <c r="F230" s="42" t="str">
        <f t="shared" si="15"/>
        <v>Large Bead Frame</v>
      </c>
      <c r="G230" s="43">
        <v>62.66</v>
      </c>
      <c r="H230" s="44">
        <f t="shared" si="12"/>
        <v>0.2</v>
      </c>
      <c r="I230" s="43">
        <f t="shared" si="14"/>
        <v>50.128</v>
      </c>
      <c r="J230" s="95"/>
      <c r="K230" s="43">
        <f t="shared" si="13"/>
        <v>0</v>
      </c>
      <c r="L230" s="45" t="s">
        <v>1703</v>
      </c>
      <c r="M230" s="45" t="s">
        <v>2050</v>
      </c>
      <c r="N230" s="45" t="s">
        <v>1742</v>
      </c>
      <c r="O230" s="45" t="s">
        <v>1893</v>
      </c>
      <c r="P230" s="45">
        <v>0.7</v>
      </c>
      <c r="Q230" s="46" t="s">
        <v>1688</v>
      </c>
      <c r="R230" s="47" t="s">
        <v>2720</v>
      </c>
      <c r="S230" s="46" t="s">
        <v>2721</v>
      </c>
      <c r="T230" s="48" t="s">
        <v>2722</v>
      </c>
      <c r="U230" s="49" t="s">
        <v>2723</v>
      </c>
      <c r="V230" s="50" t="s">
        <v>26</v>
      </c>
      <c r="W230" s="51" t="s">
        <v>1876</v>
      </c>
      <c r="X230" s="46" t="s">
        <v>2724</v>
      </c>
      <c r="Y230" s="50" t="s">
        <v>26</v>
      </c>
    </row>
    <row r="231" spans="1:25" ht="15" customHeight="1" thickBot="1" x14ac:dyDescent="0.35">
      <c r="A231" s="52" t="s">
        <v>244</v>
      </c>
      <c r="B231" s="40"/>
      <c r="C231" s="40">
        <v>1</v>
      </c>
      <c r="D231" s="40">
        <v>1</v>
      </c>
      <c r="E231" s="41" t="s">
        <v>26</v>
      </c>
      <c r="F231" s="42" t="str">
        <f t="shared" si="15"/>
        <v>Long Division</v>
      </c>
      <c r="G231" s="43">
        <v>278.87</v>
      </c>
      <c r="H231" s="44">
        <f t="shared" si="12"/>
        <v>0.2</v>
      </c>
      <c r="I231" s="43">
        <f t="shared" si="14"/>
        <v>223.096</v>
      </c>
      <c r="J231" s="95"/>
      <c r="K231" s="43">
        <f t="shared" si="13"/>
        <v>0</v>
      </c>
      <c r="L231" s="45" t="s">
        <v>1703</v>
      </c>
      <c r="M231" s="45" t="s">
        <v>2452</v>
      </c>
      <c r="N231" s="45" t="s">
        <v>1980</v>
      </c>
      <c r="O231" s="45" t="s">
        <v>1756</v>
      </c>
      <c r="P231" s="45">
        <v>3.7</v>
      </c>
      <c r="Q231" s="46" t="s">
        <v>1688</v>
      </c>
      <c r="R231" s="47" t="s">
        <v>2725</v>
      </c>
      <c r="S231" s="46" t="s">
        <v>2726</v>
      </c>
      <c r="T231" s="48" t="s">
        <v>2727</v>
      </c>
      <c r="U231" s="49" t="s">
        <v>2728</v>
      </c>
      <c r="V231" s="50" t="s">
        <v>26</v>
      </c>
      <c r="W231" s="51" t="s">
        <v>1876</v>
      </c>
      <c r="X231" s="46" t="s">
        <v>2729</v>
      </c>
      <c r="Y231" s="50" t="s">
        <v>26</v>
      </c>
    </row>
    <row r="232" spans="1:25" ht="15" customHeight="1" thickBot="1" x14ac:dyDescent="0.35">
      <c r="A232" s="52" t="s">
        <v>245</v>
      </c>
      <c r="B232" s="40"/>
      <c r="C232" s="40">
        <v>1</v>
      </c>
      <c r="D232" s="40">
        <v>1</v>
      </c>
      <c r="E232" s="41" t="s">
        <v>26</v>
      </c>
      <c r="F232" s="42" t="str">
        <f t="shared" si="15"/>
        <v>Green Beads: (100)</v>
      </c>
      <c r="G232" s="43">
        <v>7.11</v>
      </c>
      <c r="H232" s="44">
        <f t="shared" si="12"/>
        <v>0.2</v>
      </c>
      <c r="I232" s="43">
        <f t="shared" si="14"/>
        <v>5.6880000000000006</v>
      </c>
      <c r="J232" s="95"/>
      <c r="K232" s="43">
        <f t="shared" si="13"/>
        <v>0</v>
      </c>
      <c r="L232" s="45" t="s">
        <v>1703</v>
      </c>
      <c r="M232" s="45" t="s">
        <v>1894</v>
      </c>
      <c r="N232" s="45" t="s">
        <v>1915</v>
      </c>
      <c r="O232" s="45" t="s">
        <v>2066</v>
      </c>
      <c r="P232" s="45">
        <v>0.03</v>
      </c>
      <c r="Q232" s="46" t="s">
        <v>1688</v>
      </c>
      <c r="R232" s="47" t="s">
        <v>2730</v>
      </c>
      <c r="S232" s="46" t="s">
        <v>2731</v>
      </c>
      <c r="T232" s="48" t="s">
        <v>26</v>
      </c>
      <c r="U232" s="49" t="s">
        <v>26</v>
      </c>
      <c r="V232" s="50" t="s">
        <v>26</v>
      </c>
      <c r="W232" s="51" t="s">
        <v>1876</v>
      </c>
      <c r="X232" s="46" t="s">
        <v>2732</v>
      </c>
      <c r="Y232" s="50" t="s">
        <v>26</v>
      </c>
    </row>
    <row r="233" spans="1:25" ht="15" customHeight="1" thickBot="1" x14ac:dyDescent="0.35">
      <c r="A233" s="52" t="s">
        <v>246</v>
      </c>
      <c r="B233" s="40"/>
      <c r="C233" s="40">
        <v>1</v>
      </c>
      <c r="D233" s="40">
        <v>1</v>
      </c>
      <c r="E233" s="41" t="s">
        <v>26</v>
      </c>
      <c r="F233" s="42" t="str">
        <f t="shared" si="15"/>
        <v>Blue Beads: (100)</v>
      </c>
      <c r="G233" s="43">
        <v>7.11</v>
      </c>
      <c r="H233" s="44">
        <f t="shared" si="12"/>
        <v>0.2</v>
      </c>
      <c r="I233" s="43">
        <f t="shared" si="14"/>
        <v>5.6880000000000006</v>
      </c>
      <c r="J233" s="95"/>
      <c r="K233" s="43">
        <f t="shared" si="13"/>
        <v>0</v>
      </c>
      <c r="L233" s="45" t="s">
        <v>1703</v>
      </c>
      <c r="M233" s="45" t="s">
        <v>1894</v>
      </c>
      <c r="N233" s="45" t="s">
        <v>1915</v>
      </c>
      <c r="O233" s="45" t="s">
        <v>2066</v>
      </c>
      <c r="P233" s="45">
        <v>0.03</v>
      </c>
      <c r="Q233" s="46" t="s">
        <v>1688</v>
      </c>
      <c r="R233" s="47" t="s">
        <v>2733</v>
      </c>
      <c r="S233" s="46" t="s">
        <v>2734</v>
      </c>
      <c r="T233" s="48" t="s">
        <v>26</v>
      </c>
      <c r="U233" s="49" t="s">
        <v>26</v>
      </c>
      <c r="V233" s="50" t="s">
        <v>26</v>
      </c>
      <c r="W233" s="51" t="s">
        <v>1876</v>
      </c>
      <c r="X233" s="46" t="s">
        <v>2735</v>
      </c>
      <c r="Y233" s="50" t="s">
        <v>26</v>
      </c>
    </row>
    <row r="234" spans="1:25" ht="15" customHeight="1" thickBot="1" x14ac:dyDescent="0.35">
      <c r="A234" s="52" t="s">
        <v>247</v>
      </c>
      <c r="B234" s="40"/>
      <c r="C234" s="40">
        <v>1</v>
      </c>
      <c r="D234" s="40">
        <v>1</v>
      </c>
      <c r="E234" s="41" t="s">
        <v>26</v>
      </c>
      <c r="F234" s="42" t="str">
        <f t="shared" si="15"/>
        <v>Beads: Red (100)</v>
      </c>
      <c r="G234" s="43">
        <v>7.11</v>
      </c>
      <c r="H234" s="44">
        <f t="shared" si="12"/>
        <v>0.2</v>
      </c>
      <c r="I234" s="43">
        <f t="shared" si="14"/>
        <v>5.6880000000000006</v>
      </c>
      <c r="J234" s="95"/>
      <c r="K234" s="43">
        <f t="shared" si="13"/>
        <v>0</v>
      </c>
      <c r="L234" s="45" t="s">
        <v>1703</v>
      </c>
      <c r="M234" s="45" t="s">
        <v>1894</v>
      </c>
      <c r="N234" s="45" t="s">
        <v>1915</v>
      </c>
      <c r="O234" s="45" t="s">
        <v>2066</v>
      </c>
      <c r="P234" s="45">
        <v>0.03</v>
      </c>
      <c r="Q234" s="46" t="s">
        <v>1688</v>
      </c>
      <c r="R234" s="47" t="s">
        <v>2736</v>
      </c>
      <c r="S234" s="46" t="s">
        <v>2737</v>
      </c>
      <c r="T234" s="48" t="s">
        <v>26</v>
      </c>
      <c r="U234" s="49" t="s">
        <v>26</v>
      </c>
      <c r="V234" s="50" t="s">
        <v>26</v>
      </c>
      <c r="W234" s="51" t="s">
        <v>1876</v>
      </c>
      <c r="X234" s="46" t="s">
        <v>2738</v>
      </c>
      <c r="Y234" s="50" t="s">
        <v>26</v>
      </c>
    </row>
    <row r="235" spans="1:25" ht="15" customHeight="1" thickBot="1" x14ac:dyDescent="0.35">
      <c r="A235" s="52" t="s">
        <v>248</v>
      </c>
      <c r="B235" s="40"/>
      <c r="C235" s="40">
        <v>1</v>
      </c>
      <c r="D235" s="40">
        <v>1</v>
      </c>
      <c r="E235" s="41" t="s">
        <v>26</v>
      </c>
      <c r="F235" s="42" t="str">
        <f t="shared" si="15"/>
        <v>Unit Division Board</v>
      </c>
      <c r="G235" s="43">
        <v>32.67</v>
      </c>
      <c r="H235" s="44">
        <f t="shared" si="12"/>
        <v>0.2</v>
      </c>
      <c r="I235" s="43">
        <f t="shared" si="14"/>
        <v>26.136000000000003</v>
      </c>
      <c r="J235" s="95"/>
      <c r="K235" s="43">
        <f t="shared" si="13"/>
        <v>0</v>
      </c>
      <c r="L235" s="45" t="s">
        <v>1703</v>
      </c>
      <c r="M235" s="45" t="s">
        <v>2117</v>
      </c>
      <c r="N235" s="45" t="s">
        <v>2117</v>
      </c>
      <c r="O235" s="45" t="s">
        <v>1789</v>
      </c>
      <c r="P235" s="45">
        <v>0.6</v>
      </c>
      <c r="Q235" s="46" t="s">
        <v>1688</v>
      </c>
      <c r="R235" s="47" t="s">
        <v>2739</v>
      </c>
      <c r="S235" s="46" t="s">
        <v>2740</v>
      </c>
      <c r="T235" s="48" t="s">
        <v>2741</v>
      </c>
      <c r="U235" s="49" t="s">
        <v>2742</v>
      </c>
      <c r="V235" s="50" t="s">
        <v>26</v>
      </c>
      <c r="W235" s="51" t="s">
        <v>1876</v>
      </c>
      <c r="X235" s="46" t="s">
        <v>2743</v>
      </c>
      <c r="Y235" s="50" t="s">
        <v>26</v>
      </c>
    </row>
    <row r="236" spans="1:25" ht="15" customHeight="1" thickBot="1" x14ac:dyDescent="0.35">
      <c r="A236" s="52" t="s">
        <v>249</v>
      </c>
      <c r="B236" s="40"/>
      <c r="C236" s="40">
        <v>1</v>
      </c>
      <c r="D236" s="40">
        <v>1</v>
      </c>
      <c r="E236" s="41" t="s">
        <v>26</v>
      </c>
      <c r="F236" s="42" t="str">
        <f t="shared" si="15"/>
        <v>Small Skittles: (100)</v>
      </c>
      <c r="G236" s="43">
        <v>19.72</v>
      </c>
      <c r="H236" s="44">
        <f t="shared" si="12"/>
        <v>0.2</v>
      </c>
      <c r="I236" s="43">
        <f t="shared" si="14"/>
        <v>15.776</v>
      </c>
      <c r="J236" s="95"/>
      <c r="K236" s="43">
        <f t="shared" si="13"/>
        <v>0</v>
      </c>
      <c r="L236" s="45" t="s">
        <v>1703</v>
      </c>
      <c r="M236" s="45" t="s">
        <v>1781</v>
      </c>
      <c r="N236" s="45" t="s">
        <v>1743</v>
      </c>
      <c r="O236" s="45" t="s">
        <v>1744</v>
      </c>
      <c r="P236" s="45">
        <v>0.11</v>
      </c>
      <c r="Q236" s="46" t="s">
        <v>1688</v>
      </c>
      <c r="R236" s="47" t="s">
        <v>2744</v>
      </c>
      <c r="S236" s="46" t="s">
        <v>2745</v>
      </c>
      <c r="T236" s="48" t="s">
        <v>2746</v>
      </c>
      <c r="U236" s="49" t="s">
        <v>2747</v>
      </c>
      <c r="V236" s="50" t="s">
        <v>26</v>
      </c>
      <c r="W236" s="51" t="s">
        <v>1876</v>
      </c>
      <c r="X236" s="46" t="s">
        <v>2748</v>
      </c>
      <c r="Y236" s="50" t="s">
        <v>26</v>
      </c>
    </row>
    <row r="237" spans="1:25" ht="15" customHeight="1" thickBot="1" x14ac:dyDescent="0.35">
      <c r="A237" s="52" t="s">
        <v>250</v>
      </c>
      <c r="B237" s="40"/>
      <c r="C237" s="40">
        <v>1</v>
      </c>
      <c r="D237" s="40">
        <v>1</v>
      </c>
      <c r="E237" s="41" t="s">
        <v>26</v>
      </c>
      <c r="F237" s="42" t="str">
        <f t="shared" si="15"/>
        <v>Large Skittles: (27)</v>
      </c>
      <c r="G237" s="43">
        <v>119.99</v>
      </c>
      <c r="H237" s="44">
        <f t="shared" si="12"/>
        <v>0.2</v>
      </c>
      <c r="I237" s="43">
        <f t="shared" si="14"/>
        <v>95.99199999999999</v>
      </c>
      <c r="J237" s="95"/>
      <c r="K237" s="43">
        <f t="shared" si="13"/>
        <v>0</v>
      </c>
      <c r="L237" s="45" t="s">
        <v>1703</v>
      </c>
      <c r="M237" s="45" t="s">
        <v>1764</v>
      </c>
      <c r="N237" s="45" t="s">
        <v>1764</v>
      </c>
      <c r="O237" s="45" t="s">
        <v>1812</v>
      </c>
      <c r="P237" s="45">
        <v>0.28000000000000003</v>
      </c>
      <c r="Q237" s="46" t="s">
        <v>1688</v>
      </c>
      <c r="R237" s="47" t="s">
        <v>2749</v>
      </c>
      <c r="S237" s="46" t="s">
        <v>2750</v>
      </c>
      <c r="T237" s="48" t="s">
        <v>2751</v>
      </c>
      <c r="U237" s="49" t="s">
        <v>2752</v>
      </c>
      <c r="V237" s="50" t="s">
        <v>26</v>
      </c>
      <c r="W237" s="51" t="s">
        <v>1876</v>
      </c>
      <c r="X237" s="46" t="s">
        <v>2753</v>
      </c>
      <c r="Y237" s="50" t="s">
        <v>26</v>
      </c>
    </row>
    <row r="238" spans="1:25" ht="15" customHeight="1" thickBot="1" x14ac:dyDescent="0.35">
      <c r="A238" s="52" t="s">
        <v>251</v>
      </c>
      <c r="B238" s="40"/>
      <c r="C238" s="40"/>
      <c r="D238" s="40">
        <v>1</v>
      </c>
      <c r="E238" s="41" t="s">
        <v>26</v>
      </c>
      <c r="F238" s="42" t="str">
        <f t="shared" si="15"/>
        <v>Flat Bead Frame</v>
      </c>
      <c r="G238" s="43">
        <v>73.13</v>
      </c>
      <c r="H238" s="44">
        <f t="shared" si="12"/>
        <v>0.2</v>
      </c>
      <c r="I238" s="43">
        <f t="shared" si="14"/>
        <v>58.503999999999998</v>
      </c>
      <c r="J238" s="95"/>
      <c r="K238" s="43">
        <f t="shared" si="13"/>
        <v>0</v>
      </c>
      <c r="L238" s="45" t="s">
        <v>1703</v>
      </c>
      <c r="M238" s="45" t="s">
        <v>2050</v>
      </c>
      <c r="N238" s="45" t="s">
        <v>1775</v>
      </c>
      <c r="O238" s="45" t="s">
        <v>2066</v>
      </c>
      <c r="P238" s="45">
        <v>0.5</v>
      </c>
      <c r="Q238" s="46" t="s">
        <v>1688</v>
      </c>
      <c r="R238" s="47" t="s">
        <v>2754</v>
      </c>
      <c r="S238" s="46" t="s">
        <v>2755</v>
      </c>
      <c r="T238" s="48" t="s">
        <v>2756</v>
      </c>
      <c r="U238" s="49" t="s">
        <v>2757</v>
      </c>
      <c r="V238" s="50" t="s">
        <v>26</v>
      </c>
      <c r="W238" s="51" t="s">
        <v>1876</v>
      </c>
      <c r="X238" s="46" t="s">
        <v>2758</v>
      </c>
      <c r="Y238" s="50" t="s">
        <v>26</v>
      </c>
    </row>
    <row r="239" spans="1:25" ht="15" customHeight="1" thickBot="1" x14ac:dyDescent="0.35">
      <c r="A239" s="52" t="s">
        <v>252</v>
      </c>
      <c r="B239" s="40"/>
      <c r="C239" s="40"/>
      <c r="D239" s="40">
        <v>1</v>
      </c>
      <c r="E239" s="41" t="s">
        <v>26</v>
      </c>
      <c r="F239" s="42" t="str">
        <f t="shared" si="15"/>
        <v>Box With Gray And White Number Tiles</v>
      </c>
      <c r="G239" s="43">
        <v>59.16</v>
      </c>
      <c r="H239" s="44">
        <f t="shared" si="12"/>
        <v>0.2</v>
      </c>
      <c r="I239" s="43">
        <f t="shared" si="14"/>
        <v>47.327999999999996</v>
      </c>
      <c r="J239" s="95"/>
      <c r="K239" s="43">
        <f t="shared" si="13"/>
        <v>0</v>
      </c>
      <c r="L239" s="45" t="s">
        <v>1703</v>
      </c>
      <c r="M239" s="45" t="s">
        <v>1990</v>
      </c>
      <c r="N239" s="45" t="s">
        <v>2759</v>
      </c>
      <c r="O239" s="45" t="s">
        <v>1894</v>
      </c>
      <c r="P239" s="45">
        <v>0.43</v>
      </c>
      <c r="Q239" s="46" t="s">
        <v>1688</v>
      </c>
      <c r="R239" s="47" t="s">
        <v>2760</v>
      </c>
      <c r="S239" s="46" t="s">
        <v>2761</v>
      </c>
      <c r="T239" s="48" t="s">
        <v>2762</v>
      </c>
      <c r="U239" s="49" t="s">
        <v>2763</v>
      </c>
      <c r="V239" s="50" t="s">
        <v>26</v>
      </c>
      <c r="W239" s="51" t="s">
        <v>1876</v>
      </c>
      <c r="X239" s="46" t="s">
        <v>2764</v>
      </c>
      <c r="Y239" s="50" t="s">
        <v>26</v>
      </c>
    </row>
    <row r="240" spans="1:25" ht="15" customHeight="1" thickBot="1" x14ac:dyDescent="0.35">
      <c r="A240" s="52" t="s">
        <v>253</v>
      </c>
      <c r="B240" s="40"/>
      <c r="C240" s="40"/>
      <c r="D240" s="40">
        <v>1</v>
      </c>
      <c r="E240" s="41" t="s">
        <v>26</v>
      </c>
      <c r="F240" s="42" t="str">
        <f t="shared" si="15"/>
        <v>Tone Bars Set With Two Mallets</v>
      </c>
      <c r="G240" s="43">
        <v>1100.7</v>
      </c>
      <c r="H240" s="44">
        <f t="shared" si="12"/>
        <v>0.2</v>
      </c>
      <c r="I240" s="43">
        <f t="shared" si="14"/>
        <v>880.56000000000006</v>
      </c>
      <c r="J240" s="95"/>
      <c r="K240" s="43">
        <f t="shared" si="13"/>
        <v>0</v>
      </c>
      <c r="L240" s="45" t="s">
        <v>2458</v>
      </c>
      <c r="M240" s="45" t="s">
        <v>2172</v>
      </c>
      <c r="N240" s="45" t="s">
        <v>1781</v>
      </c>
      <c r="O240" s="45" t="s">
        <v>1781</v>
      </c>
      <c r="P240" s="45">
        <v>6.3</v>
      </c>
      <c r="Q240" s="46" t="s">
        <v>1688</v>
      </c>
      <c r="R240" s="47" t="s">
        <v>2765</v>
      </c>
      <c r="S240" s="46" t="s">
        <v>2766</v>
      </c>
      <c r="T240" s="48" t="s">
        <v>2767</v>
      </c>
      <c r="U240" s="49" t="s">
        <v>2768</v>
      </c>
      <c r="V240" s="50" t="s">
        <v>26</v>
      </c>
      <c r="W240" s="51" t="s">
        <v>1749</v>
      </c>
      <c r="X240" s="46" t="s">
        <v>2769</v>
      </c>
      <c r="Y240" s="50" t="s">
        <v>26</v>
      </c>
    </row>
    <row r="241" spans="1:25" ht="15" customHeight="1" thickBot="1" x14ac:dyDescent="0.35">
      <c r="A241" s="52" t="s">
        <v>254</v>
      </c>
      <c r="B241" s="40"/>
      <c r="C241" s="40"/>
      <c r="D241" s="40">
        <v>1</v>
      </c>
      <c r="E241" s="41" t="s">
        <v>26</v>
      </c>
      <c r="F241" s="42" t="str">
        <f t="shared" si="15"/>
        <v>Tone Bar Keyboards (2)</v>
      </c>
      <c r="G241" s="43">
        <v>55.74</v>
      </c>
      <c r="H241" s="44">
        <f t="shared" si="12"/>
        <v>0.2</v>
      </c>
      <c r="I241" s="43">
        <f t="shared" si="14"/>
        <v>44.591999999999999</v>
      </c>
      <c r="J241" s="95"/>
      <c r="K241" s="43">
        <f t="shared" si="13"/>
        <v>0</v>
      </c>
      <c r="L241" s="45" t="s">
        <v>1703</v>
      </c>
      <c r="M241" s="45" t="s">
        <v>2770</v>
      </c>
      <c r="N241" s="45" t="s">
        <v>1911</v>
      </c>
      <c r="O241" s="45" t="s">
        <v>1744</v>
      </c>
      <c r="P241" s="45">
        <v>1.8</v>
      </c>
      <c r="Q241" s="46" t="s">
        <v>1688</v>
      </c>
      <c r="R241" s="47" t="s">
        <v>2771</v>
      </c>
      <c r="S241" s="46" t="s">
        <v>2772</v>
      </c>
      <c r="T241" s="48" t="s">
        <v>2773</v>
      </c>
      <c r="U241" s="49" t="s">
        <v>2774</v>
      </c>
      <c r="V241" s="50" t="s">
        <v>26</v>
      </c>
      <c r="W241" s="51" t="s">
        <v>1749</v>
      </c>
      <c r="X241" s="46" t="s">
        <v>2775</v>
      </c>
      <c r="Y241" s="50" t="s">
        <v>26</v>
      </c>
    </row>
    <row r="242" spans="1:25" ht="15" customHeight="1" thickBot="1" x14ac:dyDescent="0.35">
      <c r="A242" s="52" t="s">
        <v>255</v>
      </c>
      <c r="B242" s="40"/>
      <c r="C242" s="40"/>
      <c r="D242" s="40">
        <v>1</v>
      </c>
      <c r="E242" s="41" t="s">
        <v>26</v>
      </c>
      <c r="F242" s="42" t="str">
        <f t="shared" si="15"/>
        <v>Tone Bar Mallet: Hard</v>
      </c>
      <c r="G242" s="43">
        <v>11.42</v>
      </c>
      <c r="H242" s="44">
        <f t="shared" si="12"/>
        <v>0.2</v>
      </c>
      <c r="I242" s="43">
        <f t="shared" si="14"/>
        <v>9.1359999999999992</v>
      </c>
      <c r="J242" s="95"/>
      <c r="K242" s="43">
        <f t="shared" si="13"/>
        <v>0</v>
      </c>
      <c r="L242" s="45" t="s">
        <v>1703</v>
      </c>
      <c r="M242" s="45" t="s">
        <v>1800</v>
      </c>
      <c r="N242" s="45" t="s">
        <v>1744</v>
      </c>
      <c r="O242" s="45" t="s">
        <v>1744</v>
      </c>
      <c r="P242" s="45">
        <v>0.02</v>
      </c>
      <c r="Q242" s="46" t="s">
        <v>2776</v>
      </c>
      <c r="R242" s="47" t="s">
        <v>2777</v>
      </c>
      <c r="S242" s="46" t="s">
        <v>2778</v>
      </c>
      <c r="T242" s="48" t="s">
        <v>26</v>
      </c>
      <c r="U242" s="49" t="s">
        <v>26</v>
      </c>
      <c r="V242" s="50" t="s">
        <v>26</v>
      </c>
      <c r="W242" s="51" t="s">
        <v>1749</v>
      </c>
      <c r="X242" s="46" t="s">
        <v>2779</v>
      </c>
      <c r="Y242" s="50" t="s">
        <v>26</v>
      </c>
    </row>
    <row r="243" spans="1:25" ht="15" customHeight="1" thickBot="1" x14ac:dyDescent="0.35">
      <c r="A243" s="52" t="s">
        <v>256</v>
      </c>
      <c r="B243" s="40"/>
      <c r="C243" s="40"/>
      <c r="D243" s="40">
        <v>1</v>
      </c>
      <c r="E243" s="41" t="s">
        <v>26</v>
      </c>
      <c r="F243" s="42" t="str">
        <f t="shared" si="15"/>
        <v>Tone Bar Mallet: Soft</v>
      </c>
      <c r="G243" s="43">
        <v>11.42</v>
      </c>
      <c r="H243" s="44">
        <f t="shared" si="12"/>
        <v>0.2</v>
      </c>
      <c r="I243" s="43">
        <f t="shared" si="14"/>
        <v>9.1359999999999992</v>
      </c>
      <c r="J243" s="95"/>
      <c r="K243" s="43">
        <f t="shared" si="13"/>
        <v>0</v>
      </c>
      <c r="L243" s="45" t="s">
        <v>1703</v>
      </c>
      <c r="M243" s="45" t="s">
        <v>1800</v>
      </c>
      <c r="N243" s="45" t="s">
        <v>1744</v>
      </c>
      <c r="O243" s="45" t="s">
        <v>1744</v>
      </c>
      <c r="P243" s="45">
        <v>0.02</v>
      </c>
      <c r="Q243" s="46" t="s">
        <v>2776</v>
      </c>
      <c r="R243" s="47" t="s">
        <v>2780</v>
      </c>
      <c r="S243" s="46" t="s">
        <v>2781</v>
      </c>
      <c r="T243" s="48" t="s">
        <v>26</v>
      </c>
      <c r="U243" s="49" t="s">
        <v>26</v>
      </c>
      <c r="V243" s="50" t="s">
        <v>26</v>
      </c>
      <c r="W243" s="51" t="s">
        <v>1749</v>
      </c>
      <c r="X243" s="46" t="s">
        <v>2782</v>
      </c>
      <c r="Y243" s="50" t="s">
        <v>26</v>
      </c>
    </row>
    <row r="244" spans="1:25" ht="15" customHeight="1" thickBot="1" x14ac:dyDescent="0.35">
      <c r="A244" s="52" t="s">
        <v>257</v>
      </c>
      <c r="B244" s="40"/>
      <c r="C244" s="40"/>
      <c r="D244" s="40">
        <v>1</v>
      </c>
      <c r="E244" s="41" t="s">
        <v>26</v>
      </c>
      <c r="F244" s="42" t="str">
        <f t="shared" si="15"/>
        <v>Verb Conjugation Chest</v>
      </c>
      <c r="G244" s="43">
        <v>476.3</v>
      </c>
      <c r="H244" s="44">
        <f t="shared" si="12"/>
        <v>0.2</v>
      </c>
      <c r="I244" s="43">
        <f t="shared" si="14"/>
        <v>381.04</v>
      </c>
      <c r="J244" s="95"/>
      <c r="K244" s="43">
        <f t="shared" si="13"/>
        <v>0</v>
      </c>
      <c r="L244" s="45" t="s">
        <v>1703</v>
      </c>
      <c r="M244" s="45" t="s">
        <v>2373</v>
      </c>
      <c r="N244" s="45" t="s">
        <v>1854</v>
      </c>
      <c r="O244" s="45" t="s">
        <v>1742</v>
      </c>
      <c r="P244" s="45">
        <v>6.8</v>
      </c>
      <c r="Q244" s="46" t="s">
        <v>1688</v>
      </c>
      <c r="R244" s="47" t="s">
        <v>2783</v>
      </c>
      <c r="S244" s="46" t="s">
        <v>2784</v>
      </c>
      <c r="T244" s="48" t="s">
        <v>2785</v>
      </c>
      <c r="U244" s="49" t="s">
        <v>2786</v>
      </c>
      <c r="V244" s="50" t="s">
        <v>26</v>
      </c>
      <c r="W244" s="51" t="s">
        <v>1928</v>
      </c>
      <c r="X244" s="46" t="s">
        <v>2787</v>
      </c>
      <c r="Y244" s="50" t="s">
        <v>26</v>
      </c>
    </row>
    <row r="245" spans="1:25" ht="15" customHeight="1" thickBot="1" x14ac:dyDescent="0.35">
      <c r="A245" s="52" t="s">
        <v>258</v>
      </c>
      <c r="B245" s="40"/>
      <c r="C245" s="40"/>
      <c r="D245" s="40">
        <v>1</v>
      </c>
      <c r="E245" s="41" t="s">
        <v>26</v>
      </c>
      <c r="F245" s="42" t="str">
        <f t="shared" si="15"/>
        <v>Grammar Boxes: Set Of 8 Boxes</v>
      </c>
      <c r="G245" s="43">
        <v>445.05</v>
      </c>
      <c r="H245" s="44">
        <f t="shared" si="12"/>
        <v>0.2</v>
      </c>
      <c r="I245" s="43">
        <f t="shared" si="14"/>
        <v>356.04</v>
      </c>
      <c r="J245" s="95"/>
      <c r="K245" s="43">
        <f t="shared" si="13"/>
        <v>0</v>
      </c>
      <c r="L245" s="45" t="s">
        <v>1703</v>
      </c>
      <c r="M245" s="45" t="s">
        <v>2106</v>
      </c>
      <c r="N245" s="45" t="s">
        <v>1774</v>
      </c>
      <c r="O245" s="45" t="s">
        <v>1743</v>
      </c>
      <c r="P245" s="45">
        <v>4.3</v>
      </c>
      <c r="Q245" s="46" t="s">
        <v>1688</v>
      </c>
      <c r="R245" s="47" t="s">
        <v>2788</v>
      </c>
      <c r="S245" s="46" t="s">
        <v>2789</v>
      </c>
      <c r="T245" s="48" t="s">
        <v>2790</v>
      </c>
      <c r="U245" s="49" t="s">
        <v>2791</v>
      </c>
      <c r="V245" s="50" t="s">
        <v>26</v>
      </c>
      <c r="W245" s="51" t="s">
        <v>1928</v>
      </c>
      <c r="X245" s="46" t="s">
        <v>2792</v>
      </c>
      <c r="Y245" s="50" t="s">
        <v>26</v>
      </c>
    </row>
    <row r="246" spans="1:25" ht="15" customHeight="1" thickBot="1" x14ac:dyDescent="0.35">
      <c r="A246" s="52" t="s">
        <v>259</v>
      </c>
      <c r="B246" s="40"/>
      <c r="C246" s="40"/>
      <c r="D246" s="40">
        <v>1</v>
      </c>
      <c r="E246" s="41" t="s">
        <v>26</v>
      </c>
      <c r="F246" s="42" t="str">
        <f t="shared" si="15"/>
        <v>Grammar Filling Boxes: Set of 36 Boxes</v>
      </c>
      <c r="G246" s="43">
        <v>577.98</v>
      </c>
      <c r="H246" s="44">
        <f t="shared" si="12"/>
        <v>0.2</v>
      </c>
      <c r="I246" s="43">
        <f t="shared" si="14"/>
        <v>462.38400000000001</v>
      </c>
      <c r="J246" s="95"/>
      <c r="K246" s="43">
        <f t="shared" si="13"/>
        <v>0</v>
      </c>
      <c r="L246" s="45" t="s">
        <v>1703</v>
      </c>
      <c r="M246" s="45" t="s">
        <v>1788</v>
      </c>
      <c r="N246" s="45" t="s">
        <v>2083</v>
      </c>
      <c r="O246" s="45" t="s">
        <v>1854</v>
      </c>
      <c r="P246" s="45">
        <v>6.94</v>
      </c>
      <c r="Q246" s="46" t="s">
        <v>1688</v>
      </c>
      <c r="R246" s="47" t="s">
        <v>2793</v>
      </c>
      <c r="S246" s="46" t="s">
        <v>2794</v>
      </c>
      <c r="T246" s="48" t="s">
        <v>2795</v>
      </c>
      <c r="U246" s="49" t="s">
        <v>2796</v>
      </c>
      <c r="V246" s="50" t="s">
        <v>26</v>
      </c>
      <c r="W246" s="51" t="s">
        <v>1928</v>
      </c>
      <c r="X246" s="46" t="s">
        <v>2797</v>
      </c>
      <c r="Y246" s="50" t="s">
        <v>26</v>
      </c>
    </row>
    <row r="247" spans="1:25" ht="15" customHeight="1" thickBot="1" x14ac:dyDescent="0.35">
      <c r="A247" s="52" t="s">
        <v>260</v>
      </c>
      <c r="B247" s="40"/>
      <c r="C247" s="40"/>
      <c r="D247" s="40">
        <v>1</v>
      </c>
      <c r="E247" s="41" t="s">
        <v>26</v>
      </c>
      <c r="F247" s="42" t="str">
        <f t="shared" si="15"/>
        <v>Printed Grammar Cards</v>
      </c>
      <c r="G247" s="43">
        <v>551.21</v>
      </c>
      <c r="H247" s="44">
        <f t="shared" si="12"/>
        <v>0.2</v>
      </c>
      <c r="I247" s="43">
        <f t="shared" si="14"/>
        <v>440.96800000000002</v>
      </c>
      <c r="J247" s="95"/>
      <c r="K247" s="43">
        <f t="shared" si="13"/>
        <v>0</v>
      </c>
      <c r="L247" s="45" t="s">
        <v>1703</v>
      </c>
      <c r="M247" s="45" t="s">
        <v>1878</v>
      </c>
      <c r="N247" s="45" t="s">
        <v>1800</v>
      </c>
      <c r="O247" s="45" t="s">
        <v>1827</v>
      </c>
      <c r="P247" s="45">
        <v>5.8</v>
      </c>
      <c r="Q247" s="46" t="s">
        <v>1688</v>
      </c>
      <c r="R247" s="47" t="s">
        <v>2798</v>
      </c>
      <c r="S247" s="46" t="s">
        <v>2799</v>
      </c>
      <c r="T247" s="48" t="s">
        <v>2800</v>
      </c>
      <c r="U247" s="49" t="s">
        <v>2801</v>
      </c>
      <c r="V247" s="50" t="s">
        <v>26</v>
      </c>
      <c r="W247" s="51" t="s">
        <v>1928</v>
      </c>
      <c r="X247" s="46" t="s">
        <v>2802</v>
      </c>
      <c r="Y247" s="50" t="s">
        <v>26</v>
      </c>
    </row>
    <row r="248" spans="1:25" ht="15" customHeight="1" thickBot="1" x14ac:dyDescent="0.35">
      <c r="A248" s="52" t="s">
        <v>261</v>
      </c>
      <c r="B248" s="40"/>
      <c r="C248" s="40"/>
      <c r="D248" s="40">
        <v>1</v>
      </c>
      <c r="E248" s="41" t="s">
        <v>26</v>
      </c>
      <c r="F248" s="42" t="str">
        <f t="shared" si="15"/>
        <v>Unprinted Grammar Cards</v>
      </c>
      <c r="G248" s="43">
        <v>153.19999999999999</v>
      </c>
      <c r="H248" s="44">
        <f t="shared" si="12"/>
        <v>0.2</v>
      </c>
      <c r="I248" s="43">
        <f t="shared" si="14"/>
        <v>122.55999999999999</v>
      </c>
      <c r="J248" s="95"/>
      <c r="K248" s="43">
        <f t="shared" si="13"/>
        <v>0</v>
      </c>
      <c r="L248" s="45" t="s">
        <v>1703</v>
      </c>
      <c r="M248" s="45" t="s">
        <v>1854</v>
      </c>
      <c r="N248" s="45" t="s">
        <v>1827</v>
      </c>
      <c r="O248" s="45" t="s">
        <v>1757</v>
      </c>
      <c r="P248" s="45">
        <v>2.5</v>
      </c>
      <c r="Q248" s="46" t="s">
        <v>1688</v>
      </c>
      <c r="R248" s="47" t="s">
        <v>2803</v>
      </c>
      <c r="S248" s="46" t="s">
        <v>2804</v>
      </c>
      <c r="T248" s="48" t="s">
        <v>2805</v>
      </c>
      <c r="U248" s="49" t="s">
        <v>2806</v>
      </c>
      <c r="V248" s="50" t="s">
        <v>26</v>
      </c>
      <c r="W248" s="51" t="s">
        <v>1928</v>
      </c>
      <c r="X248" s="46" t="s">
        <v>2807</v>
      </c>
      <c r="Y248" s="50" t="s">
        <v>26</v>
      </c>
    </row>
    <row r="249" spans="1:25" ht="15" customHeight="1" thickBot="1" x14ac:dyDescent="0.35">
      <c r="A249" s="52" t="s">
        <v>262</v>
      </c>
      <c r="B249" s="40"/>
      <c r="C249" s="40"/>
      <c r="D249" s="40">
        <v>1</v>
      </c>
      <c r="E249" s="41" t="s">
        <v>26</v>
      </c>
      <c r="F249" s="42" t="str">
        <f t="shared" si="15"/>
        <v>Explanation Grammar Boxes</v>
      </c>
      <c r="G249" s="43">
        <v>11.49</v>
      </c>
      <c r="H249" s="44">
        <f t="shared" si="12"/>
        <v>0.2</v>
      </c>
      <c r="I249" s="43">
        <f t="shared" si="14"/>
        <v>9.1920000000000002</v>
      </c>
      <c r="J249" s="95"/>
      <c r="K249" s="43">
        <f t="shared" si="13"/>
        <v>0</v>
      </c>
      <c r="L249" s="45" t="s">
        <v>2245</v>
      </c>
      <c r="M249" s="45" t="s">
        <v>1911</v>
      </c>
      <c r="N249" s="45" t="s">
        <v>1800</v>
      </c>
      <c r="O249" s="45" t="s">
        <v>1744</v>
      </c>
      <c r="P249" s="45">
        <v>0.02</v>
      </c>
      <c r="Q249" s="46" t="s">
        <v>1688</v>
      </c>
      <c r="R249" s="47" t="s">
        <v>2808</v>
      </c>
      <c r="S249" s="46" t="s">
        <v>2809</v>
      </c>
      <c r="T249" s="48" t="s">
        <v>2810</v>
      </c>
      <c r="U249" s="49" t="s">
        <v>2811</v>
      </c>
      <c r="V249" s="50" t="s">
        <v>26</v>
      </c>
      <c r="W249" s="51" t="s">
        <v>1928</v>
      </c>
      <c r="X249" s="46" t="s">
        <v>2812</v>
      </c>
      <c r="Y249" s="50" t="s">
        <v>26</v>
      </c>
    </row>
    <row r="250" spans="1:25" ht="15" customHeight="1" thickBot="1" x14ac:dyDescent="0.35">
      <c r="A250" s="52" t="s">
        <v>263</v>
      </c>
      <c r="B250" s="40"/>
      <c r="C250" s="40"/>
      <c r="D250" s="40">
        <v>1</v>
      </c>
      <c r="E250" s="41" t="s">
        <v>26</v>
      </c>
      <c r="F250" s="42" t="str">
        <f t="shared" si="15"/>
        <v>Grammar Command Boxes: Set Of 9 Boxes</v>
      </c>
      <c r="G250" s="43">
        <v>249.5</v>
      </c>
      <c r="H250" s="44">
        <f t="shared" si="12"/>
        <v>0.2</v>
      </c>
      <c r="I250" s="43">
        <f t="shared" si="14"/>
        <v>199.6</v>
      </c>
      <c r="J250" s="95"/>
      <c r="K250" s="43">
        <f t="shared" si="13"/>
        <v>0</v>
      </c>
      <c r="L250" s="45" t="s">
        <v>1703</v>
      </c>
      <c r="M250" s="45" t="s">
        <v>1911</v>
      </c>
      <c r="N250" s="45" t="s">
        <v>2083</v>
      </c>
      <c r="O250" s="45" t="s">
        <v>2083</v>
      </c>
      <c r="P250" s="45">
        <v>2.4</v>
      </c>
      <c r="Q250" s="46" t="s">
        <v>1688</v>
      </c>
      <c r="R250" s="47" t="s">
        <v>2813</v>
      </c>
      <c r="S250" s="46" t="s">
        <v>2814</v>
      </c>
      <c r="T250" s="48" t="s">
        <v>2815</v>
      </c>
      <c r="U250" s="49" t="s">
        <v>2816</v>
      </c>
      <c r="V250" s="50" t="s">
        <v>26</v>
      </c>
      <c r="W250" s="51" t="s">
        <v>1928</v>
      </c>
      <c r="X250" s="46" t="s">
        <v>2817</v>
      </c>
      <c r="Y250" s="50" t="s">
        <v>26</v>
      </c>
    </row>
    <row r="251" spans="1:25" ht="15" customHeight="1" thickBot="1" x14ac:dyDescent="0.35">
      <c r="A251" s="52" t="s">
        <v>264</v>
      </c>
      <c r="B251" s="40"/>
      <c r="C251" s="40"/>
      <c r="D251" s="40">
        <v>1</v>
      </c>
      <c r="E251" s="41" t="s">
        <v>26</v>
      </c>
      <c r="F251" s="42" t="str">
        <f t="shared" si="15"/>
        <v>Command Box In A Natural Finish</v>
      </c>
      <c r="G251" s="43">
        <v>25.64</v>
      </c>
      <c r="H251" s="44">
        <f t="shared" si="12"/>
        <v>0.2</v>
      </c>
      <c r="I251" s="43">
        <f t="shared" si="14"/>
        <v>20.512</v>
      </c>
      <c r="J251" s="95"/>
      <c r="K251" s="43">
        <f t="shared" si="13"/>
        <v>0</v>
      </c>
      <c r="L251" s="45" t="s">
        <v>1703</v>
      </c>
      <c r="M251" s="45" t="s">
        <v>1981</v>
      </c>
      <c r="N251" s="45" t="s">
        <v>1812</v>
      </c>
      <c r="O251" s="45" t="s">
        <v>1893</v>
      </c>
      <c r="P251" s="45">
        <v>0.25</v>
      </c>
      <c r="Q251" s="46" t="s">
        <v>1688</v>
      </c>
      <c r="R251" s="47" t="s">
        <v>2818</v>
      </c>
      <c r="S251" s="46" t="s">
        <v>2819</v>
      </c>
      <c r="T251" s="48" t="s">
        <v>26</v>
      </c>
      <c r="U251" s="49" t="s">
        <v>26</v>
      </c>
      <c r="V251" s="50" t="s">
        <v>26</v>
      </c>
      <c r="W251" s="51" t="s">
        <v>1928</v>
      </c>
      <c r="X251" s="46" t="s">
        <v>2820</v>
      </c>
      <c r="Y251" s="50" t="s">
        <v>26</v>
      </c>
    </row>
    <row r="252" spans="1:25" ht="15" customHeight="1" thickBot="1" x14ac:dyDescent="0.35">
      <c r="A252" s="52" t="s">
        <v>265</v>
      </c>
      <c r="B252" s="40"/>
      <c r="C252" s="40"/>
      <c r="D252" s="40"/>
      <c r="E252" s="41" t="s">
        <v>26</v>
      </c>
      <c r="F252" s="42" t="str">
        <f t="shared" si="15"/>
        <v>3D Wooden Grammar Symbols: Set Of 10 With Tray</v>
      </c>
      <c r="G252" s="43">
        <v>212.36</v>
      </c>
      <c r="H252" s="44">
        <f t="shared" si="12"/>
        <v>0.2</v>
      </c>
      <c r="I252" s="43">
        <f t="shared" si="14"/>
        <v>169.88800000000001</v>
      </c>
      <c r="J252" s="95"/>
      <c r="K252" s="43">
        <f t="shared" si="13"/>
        <v>0</v>
      </c>
      <c r="L252" s="45" t="s">
        <v>1703</v>
      </c>
      <c r="M252" s="45" t="s">
        <v>1834</v>
      </c>
      <c r="N252" s="45" t="s">
        <v>1800</v>
      </c>
      <c r="O252" s="45" t="s">
        <v>1757</v>
      </c>
      <c r="P252" s="45">
        <v>2.7</v>
      </c>
      <c r="Q252" s="46" t="s">
        <v>1688</v>
      </c>
      <c r="R252" s="47" t="s">
        <v>2821</v>
      </c>
      <c r="S252" s="46" t="s">
        <v>2822</v>
      </c>
      <c r="T252" s="48" t="s">
        <v>2823</v>
      </c>
      <c r="U252" s="49" t="s">
        <v>2824</v>
      </c>
      <c r="V252" s="50" t="s">
        <v>26</v>
      </c>
      <c r="W252" s="51" t="s">
        <v>1928</v>
      </c>
      <c r="X252" s="46" t="s">
        <v>2825</v>
      </c>
      <c r="Y252" s="50" t="s">
        <v>26</v>
      </c>
    </row>
    <row r="253" spans="1:25" ht="15" customHeight="1" thickBot="1" x14ac:dyDescent="0.35">
      <c r="A253" s="52" t="s">
        <v>266</v>
      </c>
      <c r="B253" s="40"/>
      <c r="C253" s="40">
        <v>1</v>
      </c>
      <c r="D253" s="40">
        <v>1</v>
      </c>
      <c r="E253" s="41" t="s">
        <v>26</v>
      </c>
      <c r="F253" s="42" t="str">
        <f t="shared" si="15"/>
        <v>3D Wooden Grammar Symbol: Noun</v>
      </c>
      <c r="G253" s="43">
        <v>34.82</v>
      </c>
      <c r="H253" s="44">
        <f t="shared" si="12"/>
        <v>0.2</v>
      </c>
      <c r="I253" s="43">
        <f t="shared" si="14"/>
        <v>27.856000000000002</v>
      </c>
      <c r="J253" s="95"/>
      <c r="K253" s="43">
        <f t="shared" si="13"/>
        <v>0</v>
      </c>
      <c r="L253" s="45" t="s">
        <v>1703</v>
      </c>
      <c r="M253" s="45" t="s">
        <v>2826</v>
      </c>
      <c r="N253" s="45" t="s">
        <v>2827</v>
      </c>
      <c r="O253" s="45" t="s">
        <v>2828</v>
      </c>
      <c r="P253" s="45">
        <v>0.15</v>
      </c>
      <c r="Q253" s="46" t="s">
        <v>1688</v>
      </c>
      <c r="R253" s="47" t="s">
        <v>2829</v>
      </c>
      <c r="S253" s="46" t="s">
        <v>2830</v>
      </c>
      <c r="T253" s="48" t="s">
        <v>26</v>
      </c>
      <c r="U253" s="49" t="s">
        <v>26</v>
      </c>
      <c r="V253" s="50" t="s">
        <v>26</v>
      </c>
      <c r="W253" s="51" t="s">
        <v>1928</v>
      </c>
      <c r="X253" s="46" t="s">
        <v>2831</v>
      </c>
      <c r="Y253" s="50" t="s">
        <v>26</v>
      </c>
    </row>
    <row r="254" spans="1:25" ht="15" customHeight="1" thickBot="1" x14ac:dyDescent="0.35">
      <c r="A254" s="52" t="s">
        <v>267</v>
      </c>
      <c r="B254" s="40"/>
      <c r="C254" s="40">
        <v>1</v>
      </c>
      <c r="D254" s="40">
        <v>1</v>
      </c>
      <c r="E254" s="41" t="s">
        <v>26</v>
      </c>
      <c r="F254" s="42" t="str">
        <f t="shared" si="15"/>
        <v>3D Wooden Grammar Symbol: Verb</v>
      </c>
      <c r="G254" s="43">
        <v>30.68</v>
      </c>
      <c r="H254" s="44">
        <f t="shared" si="12"/>
        <v>0.2</v>
      </c>
      <c r="I254" s="43">
        <f t="shared" si="14"/>
        <v>24.544</v>
      </c>
      <c r="J254" s="95"/>
      <c r="K254" s="43">
        <f t="shared" si="13"/>
        <v>0</v>
      </c>
      <c r="L254" s="45" t="s">
        <v>1703</v>
      </c>
      <c r="M254" s="45" t="s">
        <v>2826</v>
      </c>
      <c r="N254" s="45" t="s">
        <v>2827</v>
      </c>
      <c r="O254" s="45" t="s">
        <v>2828</v>
      </c>
      <c r="P254" s="45">
        <v>0.9</v>
      </c>
      <c r="Q254" s="46" t="s">
        <v>1688</v>
      </c>
      <c r="R254" s="47" t="s">
        <v>2832</v>
      </c>
      <c r="S254" s="46" t="s">
        <v>2833</v>
      </c>
      <c r="T254" s="48" t="s">
        <v>26</v>
      </c>
      <c r="U254" s="49" t="s">
        <v>26</v>
      </c>
      <c r="V254" s="50" t="s">
        <v>26</v>
      </c>
      <c r="W254" s="51" t="s">
        <v>1928</v>
      </c>
      <c r="X254" s="46" t="s">
        <v>2834</v>
      </c>
      <c r="Y254" s="50" t="s">
        <v>26</v>
      </c>
    </row>
    <row r="255" spans="1:25" ht="15" customHeight="1" thickBot="1" x14ac:dyDescent="0.35">
      <c r="A255" s="52" t="s">
        <v>268</v>
      </c>
      <c r="B255" s="40"/>
      <c r="C255" s="40"/>
      <c r="D255" s="40"/>
      <c r="E255" s="41" t="s">
        <v>26</v>
      </c>
      <c r="F255" s="42" t="str">
        <f t="shared" si="15"/>
        <v>Grammar Sense Game: Set 1</v>
      </c>
      <c r="G255" s="43">
        <v>113.12</v>
      </c>
      <c r="H255" s="44">
        <f t="shared" si="12"/>
        <v>0.2</v>
      </c>
      <c r="I255" s="43">
        <f t="shared" si="14"/>
        <v>90.496000000000009</v>
      </c>
      <c r="J255" s="95"/>
      <c r="K255" s="43">
        <f t="shared" si="13"/>
        <v>0</v>
      </c>
      <c r="L255" s="45" t="s">
        <v>1703</v>
      </c>
      <c r="M255" s="45" t="s">
        <v>2835</v>
      </c>
      <c r="N255" s="45" t="s">
        <v>2836</v>
      </c>
      <c r="O255" s="45" t="s">
        <v>1894</v>
      </c>
      <c r="P255" s="45">
        <v>1.51</v>
      </c>
      <c r="Q255" s="46" t="s">
        <v>1688</v>
      </c>
      <c r="R255" s="47" t="s">
        <v>2837</v>
      </c>
      <c r="S255" s="46" t="s">
        <v>2838</v>
      </c>
      <c r="T255" s="48" t="s">
        <v>2839</v>
      </c>
      <c r="U255" s="49" t="s">
        <v>2840</v>
      </c>
      <c r="V255" s="50" t="s">
        <v>26</v>
      </c>
      <c r="W255" s="51" t="s">
        <v>1928</v>
      </c>
      <c r="X255" s="46" t="s">
        <v>2841</v>
      </c>
      <c r="Y255" s="50" t="s">
        <v>26</v>
      </c>
    </row>
    <row r="256" spans="1:25" ht="15" customHeight="1" thickBot="1" x14ac:dyDescent="0.35">
      <c r="A256" s="52" t="s">
        <v>269</v>
      </c>
      <c r="B256" s="40"/>
      <c r="C256" s="40"/>
      <c r="D256" s="40"/>
      <c r="E256" s="41" t="s">
        <v>26</v>
      </c>
      <c r="F256" s="42" t="str">
        <f t="shared" si="15"/>
        <v>Grammar Symbol Tiles</v>
      </c>
      <c r="G256" s="43">
        <v>99.84</v>
      </c>
      <c r="H256" s="44">
        <f t="shared" si="12"/>
        <v>0.2</v>
      </c>
      <c r="I256" s="43">
        <f t="shared" si="14"/>
        <v>79.872</v>
      </c>
      <c r="J256" s="95"/>
      <c r="K256" s="43">
        <f t="shared" si="13"/>
        <v>0</v>
      </c>
      <c r="L256" s="45" t="s">
        <v>2842</v>
      </c>
      <c r="M256" s="45" t="s">
        <v>2843</v>
      </c>
      <c r="N256" s="45" t="s">
        <v>2320</v>
      </c>
      <c r="O256" s="45" t="s">
        <v>2234</v>
      </c>
      <c r="P256" s="45">
        <v>1.02</v>
      </c>
      <c r="Q256" s="46" t="s">
        <v>2844</v>
      </c>
      <c r="R256" s="47" t="s">
        <v>2845</v>
      </c>
      <c r="S256" s="46" t="s">
        <v>2846</v>
      </c>
      <c r="T256" s="48" t="s">
        <v>2847</v>
      </c>
      <c r="U256" s="49" t="s">
        <v>2848</v>
      </c>
      <c r="V256" s="50" t="s">
        <v>26</v>
      </c>
      <c r="W256" s="51" t="s">
        <v>1928</v>
      </c>
      <c r="X256" s="46" t="s">
        <v>2849</v>
      </c>
      <c r="Y256" s="50" t="s">
        <v>26</v>
      </c>
    </row>
    <row r="257" spans="1:25" ht="15" customHeight="1" thickBot="1" x14ac:dyDescent="0.35">
      <c r="A257" s="52" t="s">
        <v>270</v>
      </c>
      <c r="B257" s="40"/>
      <c r="C257" s="40"/>
      <c r="D257" s="40"/>
      <c r="E257" s="41" t="s">
        <v>26</v>
      </c>
      <c r="F257" s="42" t="str">
        <f t="shared" si="15"/>
        <v>Grammar Sense Game: Set 2</v>
      </c>
      <c r="G257" s="43">
        <v>113.12</v>
      </c>
      <c r="H257" s="44">
        <f t="shared" si="12"/>
        <v>0.2</v>
      </c>
      <c r="I257" s="43">
        <f t="shared" si="14"/>
        <v>90.496000000000009</v>
      </c>
      <c r="J257" s="95"/>
      <c r="K257" s="43">
        <f t="shared" si="13"/>
        <v>0</v>
      </c>
      <c r="L257" s="45" t="s">
        <v>1703</v>
      </c>
      <c r="M257" s="45" t="s">
        <v>2036</v>
      </c>
      <c r="N257" s="45" t="s">
        <v>1763</v>
      </c>
      <c r="O257" s="45" t="s">
        <v>1812</v>
      </c>
      <c r="P257" s="45">
        <v>1.8</v>
      </c>
      <c r="Q257" s="46" t="s">
        <v>1688</v>
      </c>
      <c r="R257" s="47" t="s">
        <v>2850</v>
      </c>
      <c r="S257" s="46" t="s">
        <v>2851</v>
      </c>
      <c r="T257" s="48" t="s">
        <v>2852</v>
      </c>
      <c r="U257" s="49" t="s">
        <v>2840</v>
      </c>
      <c r="V257" s="50" t="s">
        <v>26</v>
      </c>
      <c r="W257" s="51" t="s">
        <v>1928</v>
      </c>
      <c r="X257" s="46" t="s">
        <v>2853</v>
      </c>
      <c r="Y257" s="50" t="s">
        <v>26</v>
      </c>
    </row>
    <row r="258" spans="1:25" ht="15" customHeight="1" thickBot="1" x14ac:dyDescent="0.35">
      <c r="A258" s="52" t="s">
        <v>271</v>
      </c>
      <c r="B258" s="40"/>
      <c r="C258" s="40"/>
      <c r="D258" s="40"/>
      <c r="E258" s="41" t="s">
        <v>26</v>
      </c>
      <c r="F258" s="42" t="str">
        <f t="shared" si="15"/>
        <v>Preposition Twister</v>
      </c>
      <c r="G258" s="43">
        <v>73.2</v>
      </c>
      <c r="H258" s="44">
        <f t="shared" si="12"/>
        <v>0.2</v>
      </c>
      <c r="I258" s="43">
        <f t="shared" si="14"/>
        <v>58.56</v>
      </c>
      <c r="J258" s="95"/>
      <c r="K258" s="43">
        <f t="shared" si="13"/>
        <v>0</v>
      </c>
      <c r="L258" s="45" t="s">
        <v>1703</v>
      </c>
      <c r="M258" s="45" t="s">
        <v>1743</v>
      </c>
      <c r="N258" s="45" t="s">
        <v>2172</v>
      </c>
      <c r="O258" s="45" t="s">
        <v>1893</v>
      </c>
      <c r="P258" s="45">
        <v>0.59</v>
      </c>
      <c r="Q258" s="46" t="s">
        <v>1688</v>
      </c>
      <c r="R258" s="47" t="s">
        <v>2854</v>
      </c>
      <c r="S258" s="46" t="s">
        <v>2855</v>
      </c>
      <c r="T258" s="48" t="s">
        <v>2856</v>
      </c>
      <c r="U258" s="49" t="s">
        <v>2857</v>
      </c>
      <c r="V258" s="50" t="s">
        <v>26</v>
      </c>
      <c r="W258" s="51" t="s">
        <v>1928</v>
      </c>
      <c r="X258" s="46" t="s">
        <v>2858</v>
      </c>
      <c r="Y258" s="50" t="s">
        <v>26</v>
      </c>
    </row>
    <row r="259" spans="1:25" ht="15" customHeight="1" thickBot="1" x14ac:dyDescent="0.35">
      <c r="A259" s="52" t="s">
        <v>272</v>
      </c>
      <c r="B259" s="40"/>
      <c r="C259" s="40">
        <v>1</v>
      </c>
      <c r="D259" s="40">
        <v>1</v>
      </c>
      <c r="E259" s="41" t="s">
        <v>26</v>
      </c>
      <c r="F259" s="42" t="str">
        <f t="shared" si="15"/>
        <v>Reading / Sentence Analysis Set</v>
      </c>
      <c r="G259" s="43">
        <v>214.73</v>
      </c>
      <c r="H259" s="44">
        <f t="shared" si="12"/>
        <v>0.2</v>
      </c>
      <c r="I259" s="43">
        <f t="shared" si="14"/>
        <v>171.78399999999999</v>
      </c>
      <c r="J259" s="95"/>
      <c r="K259" s="43">
        <f t="shared" si="13"/>
        <v>0</v>
      </c>
      <c r="L259" s="45" t="s">
        <v>1703</v>
      </c>
      <c r="M259" s="45" t="s">
        <v>2082</v>
      </c>
      <c r="N259" s="45" t="s">
        <v>2859</v>
      </c>
      <c r="O259" s="45" t="s">
        <v>1789</v>
      </c>
      <c r="P259" s="45">
        <v>2.2000000000000002</v>
      </c>
      <c r="Q259" s="46" t="s">
        <v>1688</v>
      </c>
      <c r="R259" s="47" t="s">
        <v>2860</v>
      </c>
      <c r="S259" s="46" t="s">
        <v>2861</v>
      </c>
      <c r="T259" s="48" t="s">
        <v>2862</v>
      </c>
      <c r="U259" s="49" t="s">
        <v>2863</v>
      </c>
      <c r="V259" s="50" t="s">
        <v>26</v>
      </c>
      <c r="W259" s="51" t="s">
        <v>1928</v>
      </c>
      <c r="X259" s="46" t="s">
        <v>2864</v>
      </c>
      <c r="Y259" s="50" t="s">
        <v>26</v>
      </c>
    </row>
    <row r="260" spans="1:25" ht="15" customHeight="1" thickBot="1" x14ac:dyDescent="0.35">
      <c r="A260" s="52" t="s">
        <v>273</v>
      </c>
      <c r="B260" s="40"/>
      <c r="C260" s="40">
        <v>1</v>
      </c>
      <c r="D260" s="40">
        <v>1</v>
      </c>
      <c r="E260" s="41" t="s">
        <v>26</v>
      </c>
      <c r="F260" s="42" t="str">
        <f t="shared" si="15"/>
        <v>Reading Analysis: First Chart And Box</v>
      </c>
      <c r="G260" s="43">
        <v>51.04</v>
      </c>
      <c r="H260" s="44">
        <f t="shared" si="12"/>
        <v>0.2</v>
      </c>
      <c r="I260" s="43">
        <f t="shared" si="14"/>
        <v>40.832000000000001</v>
      </c>
      <c r="J260" s="95"/>
      <c r="K260" s="43">
        <f t="shared" si="13"/>
        <v>0</v>
      </c>
      <c r="L260" s="45" t="s">
        <v>1703</v>
      </c>
      <c r="M260" s="45" t="s">
        <v>1849</v>
      </c>
      <c r="N260" s="45" t="s">
        <v>1990</v>
      </c>
      <c r="O260" s="45" t="s">
        <v>1789</v>
      </c>
      <c r="P260" s="45">
        <v>0.63</v>
      </c>
      <c r="Q260" s="46" t="s">
        <v>1688</v>
      </c>
      <c r="R260" s="47" t="s">
        <v>2865</v>
      </c>
      <c r="S260" s="46" t="s">
        <v>2866</v>
      </c>
      <c r="T260" s="48" t="s">
        <v>2867</v>
      </c>
      <c r="U260" s="49" t="s">
        <v>2868</v>
      </c>
      <c r="V260" s="50" t="s">
        <v>26</v>
      </c>
      <c r="W260" s="51" t="s">
        <v>1928</v>
      </c>
      <c r="X260" s="46" t="s">
        <v>2869</v>
      </c>
      <c r="Y260" s="50" t="s">
        <v>26</v>
      </c>
    </row>
    <row r="261" spans="1:25" ht="15" customHeight="1" thickBot="1" x14ac:dyDescent="0.35">
      <c r="A261" s="52" t="s">
        <v>274</v>
      </c>
      <c r="B261" s="40"/>
      <c r="C261" s="40">
        <v>1</v>
      </c>
      <c r="D261" s="40">
        <v>1</v>
      </c>
      <c r="E261" s="41" t="s">
        <v>26</v>
      </c>
      <c r="F261" s="42" t="str">
        <f t="shared" si="15"/>
        <v>Sentence Analysis Working Chart</v>
      </c>
      <c r="G261" s="43">
        <v>23.19</v>
      </c>
      <c r="H261" s="44">
        <f t="shared" si="12"/>
        <v>0.2</v>
      </c>
      <c r="I261" s="43">
        <f t="shared" si="14"/>
        <v>18.552</v>
      </c>
      <c r="J261" s="95"/>
      <c r="K261" s="43">
        <f t="shared" si="13"/>
        <v>0</v>
      </c>
      <c r="L261" s="45" t="s">
        <v>1703</v>
      </c>
      <c r="M261" s="45" t="s">
        <v>2106</v>
      </c>
      <c r="N261" s="45" t="s">
        <v>1742</v>
      </c>
      <c r="O261" s="45" t="s">
        <v>1744</v>
      </c>
      <c r="P261" s="45">
        <v>0.28999999999999998</v>
      </c>
      <c r="Q261" s="46" t="s">
        <v>1688</v>
      </c>
      <c r="R261" s="47" t="s">
        <v>2870</v>
      </c>
      <c r="S261" s="46" t="s">
        <v>2871</v>
      </c>
      <c r="T261" s="48" t="s">
        <v>2872</v>
      </c>
      <c r="U261" s="49" t="s">
        <v>2873</v>
      </c>
      <c r="V261" s="50" t="s">
        <v>26</v>
      </c>
      <c r="W261" s="51" t="s">
        <v>1928</v>
      </c>
      <c r="X261" s="46" t="s">
        <v>2874</v>
      </c>
      <c r="Y261" s="50" t="s">
        <v>26</v>
      </c>
    </row>
    <row r="262" spans="1:25" ht="15" customHeight="1" thickBot="1" x14ac:dyDescent="0.35">
      <c r="A262" s="52" t="s">
        <v>275</v>
      </c>
      <c r="B262" s="40"/>
      <c r="C262" s="40">
        <v>1</v>
      </c>
      <c r="D262" s="40">
        <v>1</v>
      </c>
      <c r="E262" s="41" t="s">
        <v>26</v>
      </c>
      <c r="F262" s="42" t="str">
        <f t="shared" si="15"/>
        <v>Set Of Arrows And Circles For Sentence Analysis</v>
      </c>
      <c r="G262" s="43">
        <v>40.799999999999997</v>
      </c>
      <c r="H262" s="44">
        <f t="shared" si="12"/>
        <v>0.2</v>
      </c>
      <c r="I262" s="43">
        <f t="shared" si="14"/>
        <v>32.64</v>
      </c>
      <c r="J262" s="95"/>
      <c r="K262" s="43">
        <f t="shared" si="13"/>
        <v>0</v>
      </c>
      <c r="L262" s="45" t="s">
        <v>1703</v>
      </c>
      <c r="M262" s="45" t="s">
        <v>2875</v>
      </c>
      <c r="N262" s="45" t="s">
        <v>1835</v>
      </c>
      <c r="O262" s="45" t="s">
        <v>1915</v>
      </c>
      <c r="P262" s="45">
        <v>0.1</v>
      </c>
      <c r="Q262" s="46" t="s">
        <v>1688</v>
      </c>
      <c r="R262" s="47" t="s">
        <v>2876</v>
      </c>
      <c r="S262" s="46" t="s">
        <v>2877</v>
      </c>
      <c r="T262" s="48" t="s">
        <v>2878</v>
      </c>
      <c r="U262" s="49" t="s">
        <v>2879</v>
      </c>
      <c r="V262" s="50" t="s">
        <v>26</v>
      </c>
      <c r="W262" s="51" t="s">
        <v>1928</v>
      </c>
      <c r="X262" s="46" t="s">
        <v>2880</v>
      </c>
      <c r="Y262" s="50" t="s">
        <v>26</v>
      </c>
    </row>
    <row r="263" spans="1:25" ht="15" customHeight="1" thickBot="1" x14ac:dyDescent="0.35">
      <c r="A263" s="52" t="s">
        <v>276</v>
      </c>
      <c r="B263" s="40"/>
      <c r="C263" s="40">
        <v>1</v>
      </c>
      <c r="D263" s="40">
        <v>1</v>
      </c>
      <c r="E263" s="41" t="s">
        <v>26</v>
      </c>
      <c r="F263" s="42" t="str">
        <f t="shared" si="15"/>
        <v>Plastic Grammar Symbols In Box</v>
      </c>
      <c r="G263" s="43">
        <v>100.27</v>
      </c>
      <c r="H263" s="44">
        <f t="shared" si="12"/>
        <v>0.2</v>
      </c>
      <c r="I263" s="43">
        <f t="shared" si="14"/>
        <v>80.215999999999994</v>
      </c>
      <c r="J263" s="95"/>
      <c r="K263" s="43">
        <f t="shared" si="13"/>
        <v>0</v>
      </c>
      <c r="L263" s="45" t="s">
        <v>1703</v>
      </c>
      <c r="M263" s="45" t="s">
        <v>2083</v>
      </c>
      <c r="N263" s="45" t="s">
        <v>1775</v>
      </c>
      <c r="O263" s="45" t="s">
        <v>1789</v>
      </c>
      <c r="P263" s="45">
        <v>0.92</v>
      </c>
      <c r="Q263" s="46" t="s">
        <v>1688</v>
      </c>
      <c r="R263" s="47" t="s">
        <v>2881</v>
      </c>
      <c r="S263" s="46" t="s">
        <v>2882</v>
      </c>
      <c r="T263" s="48" t="s">
        <v>2883</v>
      </c>
      <c r="U263" s="49" t="s">
        <v>2884</v>
      </c>
      <c r="V263" s="50" t="s">
        <v>26</v>
      </c>
      <c r="W263" s="51" t="s">
        <v>1928</v>
      </c>
      <c r="X263" s="46" t="s">
        <v>2885</v>
      </c>
      <c r="Y263" s="50" t="s">
        <v>26</v>
      </c>
    </row>
    <row r="264" spans="1:25" ht="15" customHeight="1" thickBot="1" x14ac:dyDescent="0.35">
      <c r="A264" s="52" t="s">
        <v>277</v>
      </c>
      <c r="B264" s="40"/>
      <c r="C264" s="40">
        <v>1</v>
      </c>
      <c r="D264" s="40">
        <v>1</v>
      </c>
      <c r="E264" s="41" t="s">
        <v>26</v>
      </c>
      <c r="F264" s="42" t="str">
        <f t="shared" si="15"/>
        <v>Grammar Symbols Replacement Set: Plastic</v>
      </c>
      <c r="G264" s="43">
        <v>29.45</v>
      </c>
      <c r="H264" s="44">
        <f t="shared" si="12"/>
        <v>0.2</v>
      </c>
      <c r="I264" s="43">
        <f t="shared" si="14"/>
        <v>23.56</v>
      </c>
      <c r="J264" s="95"/>
      <c r="K264" s="43">
        <f t="shared" si="13"/>
        <v>0</v>
      </c>
      <c r="L264" s="45" t="s">
        <v>1703</v>
      </c>
      <c r="M264" s="45" t="s">
        <v>2083</v>
      </c>
      <c r="N264" s="45" t="s">
        <v>2886</v>
      </c>
      <c r="O264" s="45" t="s">
        <v>2043</v>
      </c>
      <c r="P264" s="45">
        <v>0.158</v>
      </c>
      <c r="Q264" s="46" t="s">
        <v>1688</v>
      </c>
      <c r="R264" s="47" t="s">
        <v>2887</v>
      </c>
      <c r="S264" s="46" t="s">
        <v>2888</v>
      </c>
      <c r="T264" s="48" t="s">
        <v>2889</v>
      </c>
      <c r="U264" s="49" t="s">
        <v>2890</v>
      </c>
      <c r="V264" s="50" t="s">
        <v>26</v>
      </c>
      <c r="W264" s="51" t="s">
        <v>1928</v>
      </c>
      <c r="X264" s="46" t="s">
        <v>2891</v>
      </c>
      <c r="Y264" s="50" t="s">
        <v>26</v>
      </c>
    </row>
    <row r="265" spans="1:25" ht="15" customHeight="1" thickBot="1" x14ac:dyDescent="0.35">
      <c r="A265" s="52" t="s">
        <v>278</v>
      </c>
      <c r="B265" s="40"/>
      <c r="C265" s="40">
        <v>1</v>
      </c>
      <c r="D265" s="40">
        <v>1</v>
      </c>
      <c r="E265" s="41" t="s">
        <v>26</v>
      </c>
      <c r="F265" s="42" t="str">
        <f t="shared" si="15"/>
        <v>Grammar Symbols Replacement Set: Paper</v>
      </c>
      <c r="G265" s="43">
        <v>30.18</v>
      </c>
      <c r="H265" s="44">
        <f t="shared" si="12"/>
        <v>0.2</v>
      </c>
      <c r="I265" s="43">
        <f t="shared" si="14"/>
        <v>24.143999999999998</v>
      </c>
      <c r="J265" s="95"/>
      <c r="K265" s="43">
        <f t="shared" si="13"/>
        <v>0</v>
      </c>
      <c r="L265" s="45" t="s">
        <v>1703</v>
      </c>
      <c r="M265" s="45" t="s">
        <v>1944</v>
      </c>
      <c r="N265" s="45" t="s">
        <v>1775</v>
      </c>
      <c r="O265" s="45" t="s">
        <v>1744</v>
      </c>
      <c r="P265" s="45">
        <v>0.11</v>
      </c>
      <c r="Q265" s="46" t="s">
        <v>1688</v>
      </c>
      <c r="R265" s="47" t="s">
        <v>2892</v>
      </c>
      <c r="S265" s="46" t="s">
        <v>2893</v>
      </c>
      <c r="T265" s="48" t="s">
        <v>2894</v>
      </c>
      <c r="U265" s="49" t="s">
        <v>2895</v>
      </c>
      <c r="V265" s="50" t="s">
        <v>26</v>
      </c>
      <c r="W265" s="51" t="s">
        <v>1928</v>
      </c>
      <c r="X265" s="46" t="s">
        <v>2896</v>
      </c>
      <c r="Y265" s="50" t="s">
        <v>26</v>
      </c>
    </row>
    <row r="266" spans="1:25" ht="15" customHeight="1" thickBot="1" x14ac:dyDescent="0.35">
      <c r="A266" s="52" t="s">
        <v>279</v>
      </c>
      <c r="B266" s="40"/>
      <c r="C266" s="40">
        <v>1</v>
      </c>
      <c r="D266" s="40">
        <v>1</v>
      </c>
      <c r="E266" s="41" t="s">
        <v>26</v>
      </c>
      <c r="F266" s="42" t="str">
        <f t="shared" si="15"/>
        <v>Template: Sentence Analysis</v>
      </c>
      <c r="G266" s="43">
        <v>10.42</v>
      </c>
      <c r="H266" s="44">
        <f t="shared" si="12"/>
        <v>0.2</v>
      </c>
      <c r="I266" s="43">
        <f t="shared" si="14"/>
        <v>8.3360000000000003</v>
      </c>
      <c r="J266" s="95"/>
      <c r="K266" s="43">
        <f t="shared" si="13"/>
        <v>0</v>
      </c>
      <c r="L266" s="45" t="s">
        <v>1703</v>
      </c>
      <c r="M266" s="45" t="s">
        <v>2875</v>
      </c>
      <c r="N266" s="45" t="s">
        <v>2897</v>
      </c>
      <c r="O266" s="45" t="s">
        <v>325</v>
      </c>
      <c r="P266" s="45">
        <v>0.02</v>
      </c>
      <c r="Q266" s="46" t="s">
        <v>1688</v>
      </c>
      <c r="R266" s="47" t="s">
        <v>2898</v>
      </c>
      <c r="S266" s="46" t="s">
        <v>2899</v>
      </c>
      <c r="T266" s="48" t="s">
        <v>2900</v>
      </c>
      <c r="U266" s="49" t="s">
        <v>2901</v>
      </c>
      <c r="V266" s="50" t="s">
        <v>26</v>
      </c>
      <c r="W266" s="51" t="s">
        <v>1928</v>
      </c>
      <c r="X266" s="46" t="s">
        <v>2902</v>
      </c>
      <c r="Y266" s="50" t="s">
        <v>26</v>
      </c>
    </row>
    <row r="267" spans="1:25" ht="15" customHeight="1" thickBot="1" x14ac:dyDescent="0.35">
      <c r="A267" s="52" t="s">
        <v>280</v>
      </c>
      <c r="B267" s="40"/>
      <c r="C267" s="40">
        <v>1</v>
      </c>
      <c r="D267" s="40">
        <v>1</v>
      </c>
      <c r="E267" s="41" t="s">
        <v>26</v>
      </c>
      <c r="F267" s="42" t="str">
        <f t="shared" si="15"/>
        <v>Template: Grammar Symbols</v>
      </c>
      <c r="G267" s="43">
        <v>10.42</v>
      </c>
      <c r="H267" s="44">
        <f t="shared" si="12"/>
        <v>0.2</v>
      </c>
      <c r="I267" s="43">
        <f t="shared" si="14"/>
        <v>8.3360000000000003</v>
      </c>
      <c r="J267" s="95"/>
      <c r="K267" s="43">
        <f t="shared" si="13"/>
        <v>0</v>
      </c>
      <c r="L267" s="45" t="s">
        <v>1703</v>
      </c>
      <c r="M267" s="45" t="s">
        <v>2655</v>
      </c>
      <c r="N267" s="45" t="s">
        <v>1835</v>
      </c>
      <c r="O267" s="45" t="s">
        <v>325</v>
      </c>
      <c r="P267" s="45">
        <v>0.02</v>
      </c>
      <c r="Q267" s="46" t="s">
        <v>1688</v>
      </c>
      <c r="R267" s="47" t="s">
        <v>2903</v>
      </c>
      <c r="S267" s="46" t="s">
        <v>2904</v>
      </c>
      <c r="T267" s="48" t="s">
        <v>2905</v>
      </c>
      <c r="U267" s="49" t="s">
        <v>2906</v>
      </c>
      <c r="V267" s="50" t="s">
        <v>26</v>
      </c>
      <c r="W267" s="51" t="s">
        <v>1928</v>
      </c>
      <c r="X267" s="46" t="s">
        <v>2907</v>
      </c>
      <c r="Y267" s="50" t="s">
        <v>26</v>
      </c>
    </row>
    <row r="268" spans="1:25" ht="15" customHeight="1" thickBot="1" x14ac:dyDescent="0.35">
      <c r="A268" s="52" t="s">
        <v>281</v>
      </c>
      <c r="B268" s="40"/>
      <c r="C268" s="40">
        <v>1</v>
      </c>
      <c r="D268" s="40">
        <v>1</v>
      </c>
      <c r="E268" s="41" t="s">
        <v>26</v>
      </c>
      <c r="F268" s="42" t="str">
        <f t="shared" si="15"/>
        <v>Individual Grammar Symbols – Paper: Noun (100)</v>
      </c>
      <c r="G268" s="43">
        <v>3.02</v>
      </c>
      <c r="H268" s="44">
        <f t="shared" si="12"/>
        <v>0.2</v>
      </c>
      <c r="I268" s="43">
        <f t="shared" si="14"/>
        <v>2.4159999999999999</v>
      </c>
      <c r="J268" s="95"/>
      <c r="K268" s="43">
        <f t="shared" si="13"/>
        <v>0</v>
      </c>
      <c r="L268" s="45" t="s">
        <v>1703</v>
      </c>
      <c r="M268" s="45" t="s">
        <v>1782</v>
      </c>
      <c r="N268" s="45" t="s">
        <v>1801</v>
      </c>
      <c r="O268" s="45" t="s">
        <v>1744</v>
      </c>
      <c r="P268" s="45">
        <v>0.01</v>
      </c>
      <c r="Q268" s="46" t="s">
        <v>1688</v>
      </c>
      <c r="R268" s="47" t="s">
        <v>2908</v>
      </c>
      <c r="S268" s="46" t="s">
        <v>2909</v>
      </c>
      <c r="T268" s="48" t="s">
        <v>26</v>
      </c>
      <c r="U268" s="49" t="s">
        <v>26</v>
      </c>
      <c r="V268" s="50" t="s">
        <v>26</v>
      </c>
      <c r="W268" s="51" t="s">
        <v>2182</v>
      </c>
      <c r="X268" s="46" t="s">
        <v>2910</v>
      </c>
      <c r="Y268" s="50" t="s">
        <v>26</v>
      </c>
    </row>
    <row r="269" spans="1:25" ht="15" customHeight="1" thickBot="1" x14ac:dyDescent="0.35">
      <c r="A269" s="52" t="s">
        <v>282</v>
      </c>
      <c r="B269" s="40"/>
      <c r="C269" s="40">
        <v>1</v>
      </c>
      <c r="D269" s="40">
        <v>1</v>
      </c>
      <c r="E269" s="41" t="s">
        <v>26</v>
      </c>
      <c r="F269" s="42" t="str">
        <f t="shared" si="15"/>
        <v>Individual Grammar Symbols – Paper: Article (100)</v>
      </c>
      <c r="G269" s="43">
        <v>3.02</v>
      </c>
      <c r="H269" s="44">
        <f t="shared" si="12"/>
        <v>0.2</v>
      </c>
      <c r="I269" s="43">
        <f t="shared" si="14"/>
        <v>2.4159999999999999</v>
      </c>
      <c r="J269" s="95"/>
      <c r="K269" s="43">
        <f t="shared" si="13"/>
        <v>0</v>
      </c>
      <c r="L269" s="45" t="s">
        <v>1703</v>
      </c>
      <c r="M269" s="45" t="s">
        <v>1782</v>
      </c>
      <c r="N269" s="45" t="s">
        <v>1801</v>
      </c>
      <c r="O269" s="45" t="s">
        <v>1744</v>
      </c>
      <c r="P269" s="45">
        <v>0.01</v>
      </c>
      <c r="Q269" s="46" t="s">
        <v>1688</v>
      </c>
      <c r="R269" s="47" t="s">
        <v>2911</v>
      </c>
      <c r="S269" s="46" t="s">
        <v>2912</v>
      </c>
      <c r="T269" s="48" t="s">
        <v>26</v>
      </c>
      <c r="U269" s="49" t="s">
        <v>26</v>
      </c>
      <c r="V269" s="50" t="s">
        <v>26</v>
      </c>
      <c r="W269" s="51" t="s">
        <v>2182</v>
      </c>
      <c r="X269" s="46" t="s">
        <v>2913</v>
      </c>
      <c r="Y269" s="50" t="s">
        <v>26</v>
      </c>
    </row>
    <row r="270" spans="1:25" ht="15" customHeight="1" thickBot="1" x14ac:dyDescent="0.35">
      <c r="A270" s="52" t="s">
        <v>283</v>
      </c>
      <c r="B270" s="40"/>
      <c r="C270" s="40">
        <v>1</v>
      </c>
      <c r="D270" s="40">
        <v>1</v>
      </c>
      <c r="E270" s="41" t="s">
        <v>26</v>
      </c>
      <c r="F270" s="42" t="str">
        <f t="shared" si="15"/>
        <v>Individual Grammar Symbols – Paper: Adjective (100)</v>
      </c>
      <c r="G270" s="43">
        <v>3.02</v>
      </c>
      <c r="H270" s="44">
        <f t="shared" si="12"/>
        <v>0.2</v>
      </c>
      <c r="I270" s="43">
        <f t="shared" si="14"/>
        <v>2.4159999999999999</v>
      </c>
      <c r="J270" s="95"/>
      <c r="K270" s="43">
        <f t="shared" si="13"/>
        <v>0</v>
      </c>
      <c r="L270" s="45" t="s">
        <v>1703</v>
      </c>
      <c r="M270" s="45" t="s">
        <v>1782</v>
      </c>
      <c r="N270" s="45" t="s">
        <v>1801</v>
      </c>
      <c r="O270" s="45" t="s">
        <v>1744</v>
      </c>
      <c r="P270" s="45">
        <v>0.01</v>
      </c>
      <c r="Q270" s="46" t="s">
        <v>1688</v>
      </c>
      <c r="R270" s="47" t="s">
        <v>2914</v>
      </c>
      <c r="S270" s="46" t="s">
        <v>2915</v>
      </c>
      <c r="T270" s="48" t="s">
        <v>26</v>
      </c>
      <c r="U270" s="49" t="s">
        <v>26</v>
      </c>
      <c r="V270" s="50" t="s">
        <v>26</v>
      </c>
      <c r="W270" s="51" t="s">
        <v>2182</v>
      </c>
      <c r="X270" s="46" t="s">
        <v>2916</v>
      </c>
      <c r="Y270" s="50" t="s">
        <v>26</v>
      </c>
    </row>
    <row r="271" spans="1:25" ht="15" customHeight="1" thickBot="1" x14ac:dyDescent="0.35">
      <c r="A271" s="52" t="s">
        <v>284</v>
      </c>
      <c r="B271" s="40"/>
      <c r="C271" s="40">
        <v>1</v>
      </c>
      <c r="D271" s="40">
        <v>1</v>
      </c>
      <c r="E271" s="41" t="s">
        <v>26</v>
      </c>
      <c r="F271" s="42" t="str">
        <f t="shared" si="15"/>
        <v>Individual Grammar Symbols – Paper: Numeral (100)</v>
      </c>
      <c r="G271" s="43">
        <v>3.02</v>
      </c>
      <c r="H271" s="44">
        <f t="shared" ref="H271:H336" si="16">IF(W271="3000",$H$6,IF(W271="3050",$H$6,IF(W271="3100",$H$6,IF(W271="3200",$H$6,IF(W271="3300",$H$6,IF(W271="3400",$H$6,IF(W271="3500",$H$6,IF(W271="3600",$H$6,IF(W271="3700",$H$9,IF(W271="3800",$H$6,IF(W271="3850",$H$6,IF(W271="3900",$H$6,IF(W271="3902",$H$6,IF(W271="3950",$H$8,IF(W271="3951",$H$7,IF(W271="3952",$H$7,IF(W271="3953",$H$7,IF(W271="3990",$H$6,IF(W271="3991","Special",IF(W271="3997",$H$9,IF(W271="3998",$H$7,IF(W271="3999",$H$6,IF(W271="4200","Export Price",IF(W271="4202","Export Price",IF(W271="4240","Export Price",IF(W271="4299","Export Price",IF(W271="4400","Export Price",IF(W271="4499","Export Price",IF(W271="4500","Export Price",IF(W271="4510","Export Price",IF(W271="4599","Export Price")))))))))))))))))))))))))))))))</f>
        <v>0.2</v>
      </c>
      <c r="I271" s="43">
        <f t="shared" si="14"/>
        <v>2.4159999999999999</v>
      </c>
      <c r="J271" s="95"/>
      <c r="K271" s="43">
        <f t="shared" ref="K271:K334" si="17">I271*J271</f>
        <v>0</v>
      </c>
      <c r="L271" s="45" t="s">
        <v>1703</v>
      </c>
      <c r="M271" s="45" t="s">
        <v>1782</v>
      </c>
      <c r="N271" s="45" t="s">
        <v>1801</v>
      </c>
      <c r="O271" s="45" t="s">
        <v>1744</v>
      </c>
      <c r="P271" s="45">
        <v>0.01</v>
      </c>
      <c r="Q271" s="46" t="s">
        <v>1688</v>
      </c>
      <c r="R271" s="47" t="s">
        <v>2917</v>
      </c>
      <c r="S271" s="46" t="s">
        <v>2918</v>
      </c>
      <c r="T271" s="48" t="s">
        <v>26</v>
      </c>
      <c r="U271" s="49" t="s">
        <v>26</v>
      </c>
      <c r="V271" s="50" t="s">
        <v>26</v>
      </c>
      <c r="W271" s="51" t="s">
        <v>2182</v>
      </c>
      <c r="X271" s="46" t="s">
        <v>2919</v>
      </c>
      <c r="Y271" s="50" t="s">
        <v>26</v>
      </c>
    </row>
    <row r="272" spans="1:25" ht="15" customHeight="1" thickBot="1" x14ac:dyDescent="0.35">
      <c r="A272" s="52" t="s">
        <v>285</v>
      </c>
      <c r="B272" s="40"/>
      <c r="C272" s="40">
        <v>1</v>
      </c>
      <c r="D272" s="40">
        <v>1</v>
      </c>
      <c r="E272" s="41" t="s">
        <v>26</v>
      </c>
      <c r="F272" s="42" t="str">
        <f t="shared" si="15"/>
        <v>Individual Grammar Symbols – Paper: Verb (100)</v>
      </c>
      <c r="G272" s="43">
        <v>3.02</v>
      </c>
      <c r="H272" s="44">
        <f t="shared" si="16"/>
        <v>0.2</v>
      </c>
      <c r="I272" s="43">
        <f t="shared" si="14"/>
        <v>2.4159999999999999</v>
      </c>
      <c r="J272" s="95"/>
      <c r="K272" s="43">
        <f t="shared" si="17"/>
        <v>0</v>
      </c>
      <c r="L272" s="45" t="s">
        <v>1703</v>
      </c>
      <c r="M272" s="45" t="s">
        <v>1782</v>
      </c>
      <c r="N272" s="45" t="s">
        <v>1801</v>
      </c>
      <c r="O272" s="45" t="s">
        <v>1744</v>
      </c>
      <c r="P272" s="45">
        <v>0.01</v>
      </c>
      <c r="Q272" s="46" t="s">
        <v>1688</v>
      </c>
      <c r="R272" s="47" t="s">
        <v>2920</v>
      </c>
      <c r="S272" s="46" t="s">
        <v>2921</v>
      </c>
      <c r="T272" s="48" t="s">
        <v>26</v>
      </c>
      <c r="U272" s="49" t="s">
        <v>26</v>
      </c>
      <c r="V272" s="50" t="s">
        <v>26</v>
      </c>
      <c r="W272" s="51" t="s">
        <v>2182</v>
      </c>
      <c r="X272" s="46" t="s">
        <v>2922</v>
      </c>
      <c r="Y272" s="50" t="s">
        <v>26</v>
      </c>
    </row>
    <row r="273" spans="1:25" ht="15" customHeight="1" thickBot="1" x14ac:dyDescent="0.35">
      <c r="A273" s="52" t="s">
        <v>286</v>
      </c>
      <c r="B273" s="40"/>
      <c r="C273" s="40">
        <v>1</v>
      </c>
      <c r="D273" s="40">
        <v>1</v>
      </c>
      <c r="E273" s="41" t="s">
        <v>26</v>
      </c>
      <c r="F273" s="42" t="str">
        <f t="shared" si="15"/>
        <v>Individual Grammar Symbols – Paper: Preposition (100)</v>
      </c>
      <c r="G273" s="43">
        <v>3.02</v>
      </c>
      <c r="H273" s="44">
        <f t="shared" si="16"/>
        <v>0.2</v>
      </c>
      <c r="I273" s="43">
        <f t="shared" ref="I273:I338" si="18">G273-(G273*H273)</f>
        <v>2.4159999999999999</v>
      </c>
      <c r="J273" s="95"/>
      <c r="K273" s="43">
        <f t="shared" si="17"/>
        <v>0</v>
      </c>
      <c r="L273" s="45" t="s">
        <v>1703</v>
      </c>
      <c r="M273" s="45" t="s">
        <v>1782</v>
      </c>
      <c r="N273" s="45" t="s">
        <v>1801</v>
      </c>
      <c r="O273" s="45" t="s">
        <v>1744</v>
      </c>
      <c r="P273" s="45">
        <v>0.01</v>
      </c>
      <c r="Q273" s="46" t="s">
        <v>1688</v>
      </c>
      <c r="R273" s="47" t="s">
        <v>2923</v>
      </c>
      <c r="S273" s="46" t="s">
        <v>2924</v>
      </c>
      <c r="T273" s="48" t="s">
        <v>26</v>
      </c>
      <c r="U273" s="49" t="s">
        <v>26</v>
      </c>
      <c r="V273" s="50" t="s">
        <v>26</v>
      </c>
      <c r="W273" s="51" t="s">
        <v>2182</v>
      </c>
      <c r="X273" s="46" t="s">
        <v>2925</v>
      </c>
      <c r="Y273" s="50" t="s">
        <v>26</v>
      </c>
    </row>
    <row r="274" spans="1:25" ht="15" customHeight="1" thickBot="1" x14ac:dyDescent="0.35">
      <c r="A274" s="52" t="s">
        <v>287</v>
      </c>
      <c r="B274" s="40"/>
      <c r="C274" s="40">
        <v>1</v>
      </c>
      <c r="D274" s="40">
        <v>1</v>
      </c>
      <c r="E274" s="41" t="s">
        <v>26</v>
      </c>
      <c r="F274" s="42" t="str">
        <f t="shared" si="15"/>
        <v>Individual Grammar Symbols – Paper: Adverb (100)</v>
      </c>
      <c r="G274" s="43">
        <v>3.02</v>
      </c>
      <c r="H274" s="44">
        <f t="shared" si="16"/>
        <v>0.2</v>
      </c>
      <c r="I274" s="43">
        <f t="shared" si="18"/>
        <v>2.4159999999999999</v>
      </c>
      <c r="J274" s="95"/>
      <c r="K274" s="43">
        <f t="shared" si="17"/>
        <v>0</v>
      </c>
      <c r="L274" s="45" t="s">
        <v>1703</v>
      </c>
      <c r="M274" s="45" t="s">
        <v>1782</v>
      </c>
      <c r="N274" s="45" t="s">
        <v>1801</v>
      </c>
      <c r="O274" s="45" t="s">
        <v>1744</v>
      </c>
      <c r="P274" s="45">
        <v>0.01</v>
      </c>
      <c r="Q274" s="46" t="s">
        <v>1688</v>
      </c>
      <c r="R274" s="47" t="s">
        <v>2926</v>
      </c>
      <c r="S274" s="46" t="s">
        <v>2927</v>
      </c>
      <c r="T274" s="48" t="s">
        <v>26</v>
      </c>
      <c r="U274" s="49" t="s">
        <v>26</v>
      </c>
      <c r="V274" s="50" t="s">
        <v>26</v>
      </c>
      <c r="W274" s="51" t="s">
        <v>2182</v>
      </c>
      <c r="X274" s="46" t="s">
        <v>2928</v>
      </c>
      <c r="Y274" s="50" t="s">
        <v>26</v>
      </c>
    </row>
    <row r="275" spans="1:25" ht="15" customHeight="1" thickBot="1" x14ac:dyDescent="0.35">
      <c r="A275" s="52" t="s">
        <v>288</v>
      </c>
      <c r="B275" s="40"/>
      <c r="C275" s="40">
        <v>1</v>
      </c>
      <c r="D275" s="40">
        <v>1</v>
      </c>
      <c r="E275" s="41" t="s">
        <v>26</v>
      </c>
      <c r="F275" s="42" t="str">
        <f t="shared" si="15"/>
        <v>Individual Grammar Symbols – Paper: Pronoun(100)</v>
      </c>
      <c r="G275" s="43">
        <v>3.02</v>
      </c>
      <c r="H275" s="44">
        <f t="shared" si="16"/>
        <v>0.2</v>
      </c>
      <c r="I275" s="43">
        <f t="shared" si="18"/>
        <v>2.4159999999999999</v>
      </c>
      <c r="J275" s="95"/>
      <c r="K275" s="43">
        <f t="shared" si="17"/>
        <v>0</v>
      </c>
      <c r="L275" s="45" t="s">
        <v>1703</v>
      </c>
      <c r="M275" s="45" t="s">
        <v>1782</v>
      </c>
      <c r="N275" s="45" t="s">
        <v>1801</v>
      </c>
      <c r="O275" s="45" t="s">
        <v>1744</v>
      </c>
      <c r="P275" s="45">
        <v>0.01</v>
      </c>
      <c r="Q275" s="46" t="s">
        <v>1688</v>
      </c>
      <c r="R275" s="47" t="s">
        <v>2929</v>
      </c>
      <c r="S275" s="46" t="s">
        <v>2930</v>
      </c>
      <c r="T275" s="48" t="s">
        <v>26</v>
      </c>
      <c r="U275" s="49" t="s">
        <v>26</v>
      </c>
      <c r="V275" s="50" t="s">
        <v>26</v>
      </c>
      <c r="W275" s="51" t="s">
        <v>2182</v>
      </c>
      <c r="X275" s="46" t="s">
        <v>2931</v>
      </c>
      <c r="Y275" s="50" t="s">
        <v>26</v>
      </c>
    </row>
    <row r="276" spans="1:25" ht="15" customHeight="1" thickBot="1" x14ac:dyDescent="0.35">
      <c r="A276" s="52" t="s">
        <v>289</v>
      </c>
      <c r="B276" s="40"/>
      <c r="C276" s="40">
        <v>1</v>
      </c>
      <c r="D276" s="40">
        <v>1</v>
      </c>
      <c r="E276" s="41" t="s">
        <v>26</v>
      </c>
      <c r="F276" s="42" t="str">
        <f t="shared" ref="F276:F339" si="19">HYPERLINK(S276,X276)</f>
        <v>Individual Grammar Symbols – Paper: Conjunction (100)</v>
      </c>
      <c r="G276" s="43">
        <v>3.02</v>
      </c>
      <c r="H276" s="44">
        <f t="shared" si="16"/>
        <v>0.2</v>
      </c>
      <c r="I276" s="43">
        <f t="shared" si="18"/>
        <v>2.4159999999999999</v>
      </c>
      <c r="J276" s="95"/>
      <c r="K276" s="43">
        <f t="shared" si="17"/>
        <v>0</v>
      </c>
      <c r="L276" s="45" t="s">
        <v>1703</v>
      </c>
      <c r="M276" s="45" t="s">
        <v>1782</v>
      </c>
      <c r="N276" s="45" t="s">
        <v>1801</v>
      </c>
      <c r="O276" s="45" t="s">
        <v>1744</v>
      </c>
      <c r="P276" s="45">
        <v>0.01</v>
      </c>
      <c r="Q276" s="46" t="s">
        <v>1688</v>
      </c>
      <c r="R276" s="47" t="s">
        <v>2932</v>
      </c>
      <c r="S276" s="46" t="s">
        <v>2933</v>
      </c>
      <c r="T276" s="48" t="s">
        <v>26</v>
      </c>
      <c r="U276" s="49" t="s">
        <v>26</v>
      </c>
      <c r="V276" s="50" t="s">
        <v>26</v>
      </c>
      <c r="W276" s="51" t="s">
        <v>2182</v>
      </c>
      <c r="X276" s="46" t="s">
        <v>2934</v>
      </c>
      <c r="Y276" s="50" t="s">
        <v>26</v>
      </c>
    </row>
    <row r="277" spans="1:25" ht="15" customHeight="1" thickBot="1" x14ac:dyDescent="0.35">
      <c r="A277" s="52" t="s">
        <v>290</v>
      </c>
      <c r="B277" s="40"/>
      <c r="C277" s="40">
        <v>1</v>
      </c>
      <c r="D277" s="40">
        <v>1</v>
      </c>
      <c r="E277" s="41" t="s">
        <v>26</v>
      </c>
      <c r="F277" s="42" t="str">
        <f t="shared" si="19"/>
        <v>Individual Grammar Symbols – Paper: Interjection (100)</v>
      </c>
      <c r="G277" s="43">
        <v>3.02</v>
      </c>
      <c r="H277" s="44">
        <f t="shared" si="16"/>
        <v>0.2</v>
      </c>
      <c r="I277" s="43">
        <f t="shared" si="18"/>
        <v>2.4159999999999999</v>
      </c>
      <c r="J277" s="95"/>
      <c r="K277" s="43">
        <f t="shared" si="17"/>
        <v>0</v>
      </c>
      <c r="L277" s="45" t="s">
        <v>1703</v>
      </c>
      <c r="M277" s="45" t="s">
        <v>1782</v>
      </c>
      <c r="N277" s="45" t="s">
        <v>1801</v>
      </c>
      <c r="O277" s="45" t="s">
        <v>1744</v>
      </c>
      <c r="P277" s="45">
        <v>0.01</v>
      </c>
      <c r="Q277" s="46" t="s">
        <v>1688</v>
      </c>
      <c r="R277" s="47" t="s">
        <v>2935</v>
      </c>
      <c r="S277" s="46" t="s">
        <v>2936</v>
      </c>
      <c r="T277" s="48" t="s">
        <v>26</v>
      </c>
      <c r="U277" s="49" t="s">
        <v>26</v>
      </c>
      <c r="V277" s="50" t="s">
        <v>26</v>
      </c>
      <c r="W277" s="51" t="s">
        <v>2182</v>
      </c>
      <c r="X277" s="46" t="s">
        <v>2937</v>
      </c>
      <c r="Y277" s="50" t="s">
        <v>26</v>
      </c>
    </row>
    <row r="278" spans="1:25" ht="15" customHeight="1" thickBot="1" x14ac:dyDescent="0.35">
      <c r="A278" s="52" t="s">
        <v>291</v>
      </c>
      <c r="B278" s="40"/>
      <c r="C278" s="40">
        <v>1</v>
      </c>
      <c r="D278" s="40">
        <v>1</v>
      </c>
      <c r="E278" s="41" t="s">
        <v>26</v>
      </c>
      <c r="F278" s="42" t="str">
        <f t="shared" si="19"/>
        <v>Individual Grammar Symbols – Paper: Auxiliary (100)</v>
      </c>
      <c r="G278" s="43">
        <v>3.02</v>
      </c>
      <c r="H278" s="44">
        <f t="shared" si="16"/>
        <v>0.2</v>
      </c>
      <c r="I278" s="43">
        <f t="shared" si="18"/>
        <v>2.4159999999999999</v>
      </c>
      <c r="J278" s="95"/>
      <c r="K278" s="43">
        <f t="shared" si="17"/>
        <v>0</v>
      </c>
      <c r="L278" s="45" t="s">
        <v>1703</v>
      </c>
      <c r="M278" s="45" t="s">
        <v>1782</v>
      </c>
      <c r="N278" s="45" t="s">
        <v>1801</v>
      </c>
      <c r="O278" s="45" t="s">
        <v>1744</v>
      </c>
      <c r="P278" s="45">
        <v>0.01</v>
      </c>
      <c r="Q278" s="46" t="s">
        <v>1688</v>
      </c>
      <c r="R278" s="47" t="s">
        <v>2938</v>
      </c>
      <c r="S278" s="46" t="s">
        <v>2939</v>
      </c>
      <c r="T278" s="48" t="s">
        <v>26</v>
      </c>
      <c r="U278" s="49" t="s">
        <v>26</v>
      </c>
      <c r="V278" s="50" t="s">
        <v>26</v>
      </c>
      <c r="W278" s="51" t="s">
        <v>2182</v>
      </c>
      <c r="X278" s="46" t="s">
        <v>2940</v>
      </c>
      <c r="Y278" s="50" t="s">
        <v>26</v>
      </c>
    </row>
    <row r="279" spans="1:25" ht="15" customHeight="1" thickBot="1" x14ac:dyDescent="0.35">
      <c r="A279" s="52" t="s">
        <v>292</v>
      </c>
      <c r="B279" s="40"/>
      <c r="C279" s="40">
        <v>1</v>
      </c>
      <c r="D279" s="40">
        <v>1</v>
      </c>
      <c r="E279" s="41" t="s">
        <v>26</v>
      </c>
      <c r="F279" s="42" t="str">
        <f t="shared" si="19"/>
        <v>Individual Grammar Symbols – Paper: Copula (100)</v>
      </c>
      <c r="G279" s="43">
        <v>3.02</v>
      </c>
      <c r="H279" s="44">
        <f t="shared" si="16"/>
        <v>0.2</v>
      </c>
      <c r="I279" s="43">
        <f t="shared" si="18"/>
        <v>2.4159999999999999</v>
      </c>
      <c r="J279" s="95"/>
      <c r="K279" s="43">
        <f t="shared" si="17"/>
        <v>0</v>
      </c>
      <c r="L279" s="45" t="s">
        <v>1703</v>
      </c>
      <c r="M279" s="45" t="s">
        <v>1782</v>
      </c>
      <c r="N279" s="45" t="s">
        <v>1801</v>
      </c>
      <c r="O279" s="45" t="s">
        <v>1744</v>
      </c>
      <c r="P279" s="45">
        <v>0.01</v>
      </c>
      <c r="Q279" s="46" t="s">
        <v>1688</v>
      </c>
      <c r="R279" s="47" t="s">
        <v>2941</v>
      </c>
      <c r="S279" s="46" t="s">
        <v>2942</v>
      </c>
      <c r="T279" s="48" t="s">
        <v>26</v>
      </c>
      <c r="U279" s="49" t="s">
        <v>26</v>
      </c>
      <c r="V279" s="50" t="s">
        <v>26</v>
      </c>
      <c r="W279" s="51" t="s">
        <v>2182</v>
      </c>
      <c r="X279" s="46" t="s">
        <v>2943</v>
      </c>
      <c r="Y279" s="50" t="s">
        <v>26</v>
      </c>
    </row>
    <row r="280" spans="1:25" ht="15" customHeight="1" thickBot="1" x14ac:dyDescent="0.35">
      <c r="A280" s="52" t="s">
        <v>293</v>
      </c>
      <c r="B280" s="40"/>
      <c r="C280" s="40">
        <v>1</v>
      </c>
      <c r="D280" s="40">
        <v>1</v>
      </c>
      <c r="E280" s="41" t="s">
        <v>26</v>
      </c>
      <c r="F280" s="42" t="str">
        <f t="shared" si="19"/>
        <v>Grammar Symbols Box: 15 Compartments</v>
      </c>
      <c r="G280" s="43">
        <v>47.58</v>
      </c>
      <c r="H280" s="44">
        <f t="shared" si="16"/>
        <v>0.2</v>
      </c>
      <c r="I280" s="43">
        <f t="shared" si="18"/>
        <v>38.064</v>
      </c>
      <c r="J280" s="95"/>
      <c r="K280" s="43">
        <f t="shared" si="17"/>
        <v>0</v>
      </c>
      <c r="L280" s="45" t="s">
        <v>1703</v>
      </c>
      <c r="M280" s="45" t="s">
        <v>2083</v>
      </c>
      <c r="N280" s="45" t="s">
        <v>1775</v>
      </c>
      <c r="O280" s="45" t="s">
        <v>1915</v>
      </c>
      <c r="P280" s="45">
        <v>0.82</v>
      </c>
      <c r="Q280" s="46" t="s">
        <v>1688</v>
      </c>
      <c r="R280" s="47" t="s">
        <v>2944</v>
      </c>
      <c r="S280" s="46" t="s">
        <v>2945</v>
      </c>
      <c r="T280" s="48" t="s">
        <v>2946</v>
      </c>
      <c r="U280" s="49" t="s">
        <v>2947</v>
      </c>
      <c r="V280" s="50" t="s">
        <v>26</v>
      </c>
      <c r="W280" s="51" t="s">
        <v>1928</v>
      </c>
      <c r="X280" s="46" t="s">
        <v>2948</v>
      </c>
      <c r="Y280" s="50" t="s">
        <v>26</v>
      </c>
    </row>
    <row r="281" spans="1:25" ht="15" customHeight="1" thickBot="1" x14ac:dyDescent="0.35">
      <c r="A281" s="52" t="s">
        <v>294</v>
      </c>
      <c r="B281" s="40"/>
      <c r="C281" s="40">
        <v>1</v>
      </c>
      <c r="D281" s="40">
        <v>1</v>
      </c>
      <c r="E281" s="41" t="s">
        <v>26</v>
      </c>
      <c r="F281" s="42" t="str">
        <f t="shared" si="19"/>
        <v>Paper Grammar Symbols In Box</v>
      </c>
      <c r="G281" s="43">
        <v>84.71</v>
      </c>
      <c r="H281" s="44">
        <f t="shared" si="16"/>
        <v>0.2</v>
      </c>
      <c r="I281" s="43">
        <f t="shared" si="18"/>
        <v>67.768000000000001</v>
      </c>
      <c r="J281" s="95"/>
      <c r="K281" s="43">
        <f t="shared" si="17"/>
        <v>0</v>
      </c>
      <c r="L281" s="45" t="s">
        <v>1703</v>
      </c>
      <c r="M281" s="45" t="s">
        <v>2949</v>
      </c>
      <c r="N281" s="45" t="s">
        <v>1980</v>
      </c>
      <c r="O281" s="45" t="s">
        <v>1894</v>
      </c>
      <c r="P281" s="45">
        <v>1.1000000000000001</v>
      </c>
      <c r="Q281" s="46" t="s">
        <v>1688</v>
      </c>
      <c r="R281" s="47" t="s">
        <v>2950</v>
      </c>
      <c r="S281" s="46" t="s">
        <v>2951</v>
      </c>
      <c r="T281" s="48" t="s">
        <v>2952</v>
      </c>
      <c r="U281" s="49" t="s">
        <v>2953</v>
      </c>
      <c r="V281" s="50" t="s">
        <v>26</v>
      </c>
      <c r="W281" s="51" t="s">
        <v>1928</v>
      </c>
      <c r="X281" s="46" t="s">
        <v>2954</v>
      </c>
      <c r="Y281" s="50" t="s">
        <v>26</v>
      </c>
    </row>
    <row r="282" spans="1:25" ht="15" customHeight="1" thickBot="1" x14ac:dyDescent="0.35">
      <c r="A282" s="52" t="s">
        <v>295</v>
      </c>
      <c r="B282" s="40"/>
      <c r="C282" s="40">
        <v>1</v>
      </c>
      <c r="D282" s="40">
        <v>1</v>
      </c>
      <c r="E282" s="41" t="s">
        <v>26</v>
      </c>
      <c r="F282" s="42" t="str">
        <f t="shared" si="19"/>
        <v>Grammar Symbols Box: 10 Compartments</v>
      </c>
      <c r="G282" s="43">
        <v>49.89</v>
      </c>
      <c r="H282" s="44">
        <f t="shared" si="16"/>
        <v>0.2</v>
      </c>
      <c r="I282" s="43">
        <f t="shared" si="18"/>
        <v>39.911999999999999</v>
      </c>
      <c r="J282" s="95"/>
      <c r="K282" s="43">
        <f t="shared" si="17"/>
        <v>0</v>
      </c>
      <c r="L282" s="45" t="s">
        <v>1703</v>
      </c>
      <c r="M282" s="45" t="s">
        <v>2083</v>
      </c>
      <c r="N282" s="45" t="s">
        <v>1763</v>
      </c>
      <c r="O282" s="45" t="s">
        <v>1915</v>
      </c>
      <c r="P282" s="45">
        <v>0.5</v>
      </c>
      <c r="Q282" s="46" t="s">
        <v>1688</v>
      </c>
      <c r="R282" s="47" t="s">
        <v>2955</v>
      </c>
      <c r="S282" s="46" t="s">
        <v>2956</v>
      </c>
      <c r="T282" s="48" t="s">
        <v>2957</v>
      </c>
      <c r="U282" s="49" t="s">
        <v>2958</v>
      </c>
      <c r="V282" s="50" t="s">
        <v>26</v>
      </c>
      <c r="W282" s="51" t="s">
        <v>1928</v>
      </c>
      <c r="X282" s="46" t="s">
        <v>2959</v>
      </c>
      <c r="Y282" s="50" t="s">
        <v>26</v>
      </c>
    </row>
    <row r="283" spans="1:25" ht="15" customHeight="1" thickBot="1" x14ac:dyDescent="0.35">
      <c r="A283" s="52" t="s">
        <v>296</v>
      </c>
      <c r="B283" s="40"/>
      <c r="C283" s="40"/>
      <c r="D283" s="40">
        <v>1</v>
      </c>
      <c r="E283" s="41" t="s">
        <v>26</v>
      </c>
      <c r="F283" s="42" t="str">
        <f t="shared" si="19"/>
        <v>Large Fraction Skittles</v>
      </c>
      <c r="G283" s="43">
        <v>203.08</v>
      </c>
      <c r="H283" s="44">
        <f t="shared" si="16"/>
        <v>0.2</v>
      </c>
      <c r="I283" s="43">
        <f t="shared" si="18"/>
        <v>162.464</v>
      </c>
      <c r="J283" s="95"/>
      <c r="K283" s="43">
        <f t="shared" si="17"/>
        <v>0</v>
      </c>
      <c r="L283" s="45" t="s">
        <v>1703</v>
      </c>
      <c r="M283" s="45" t="s">
        <v>1763</v>
      </c>
      <c r="N283" s="45" t="s">
        <v>1763</v>
      </c>
      <c r="O283" s="45" t="s">
        <v>1764</v>
      </c>
      <c r="P283" s="45">
        <v>0.7</v>
      </c>
      <c r="Q283" s="46" t="s">
        <v>1688</v>
      </c>
      <c r="R283" s="47" t="s">
        <v>2960</v>
      </c>
      <c r="S283" s="46" t="s">
        <v>2961</v>
      </c>
      <c r="T283" s="48" t="s">
        <v>2962</v>
      </c>
      <c r="U283" s="49" t="s">
        <v>2963</v>
      </c>
      <c r="V283" s="50" t="s">
        <v>26</v>
      </c>
      <c r="W283" s="51" t="s">
        <v>1876</v>
      </c>
      <c r="X283" s="46" t="s">
        <v>2964</v>
      </c>
      <c r="Y283" s="50" t="s">
        <v>26</v>
      </c>
    </row>
    <row r="284" spans="1:25" ht="15" customHeight="1" thickBot="1" x14ac:dyDescent="0.35">
      <c r="A284" s="52" t="s">
        <v>297</v>
      </c>
      <c r="B284" s="40"/>
      <c r="C284" s="40"/>
      <c r="D284" s="40">
        <v>1</v>
      </c>
      <c r="E284" s="41" t="s">
        <v>26</v>
      </c>
      <c r="F284" s="42" t="str">
        <f t="shared" si="19"/>
        <v>Skittle Stand</v>
      </c>
      <c r="G284" s="43">
        <v>23.19</v>
      </c>
      <c r="H284" s="44">
        <f t="shared" si="16"/>
        <v>0.2</v>
      </c>
      <c r="I284" s="43">
        <f t="shared" si="18"/>
        <v>18.552</v>
      </c>
      <c r="J284" s="95"/>
      <c r="K284" s="43">
        <f t="shared" si="17"/>
        <v>0</v>
      </c>
      <c r="L284" s="45" t="s">
        <v>1703</v>
      </c>
      <c r="M284" s="45" t="s">
        <v>2949</v>
      </c>
      <c r="N284" s="45" t="s">
        <v>1756</v>
      </c>
      <c r="O284" s="45" t="s">
        <v>2066</v>
      </c>
      <c r="P284" s="45">
        <v>0.36</v>
      </c>
      <c r="Q284" s="46" t="s">
        <v>1688</v>
      </c>
      <c r="R284" s="47" t="s">
        <v>2965</v>
      </c>
      <c r="S284" s="46" t="s">
        <v>2966</v>
      </c>
      <c r="T284" s="48" t="s">
        <v>2967</v>
      </c>
      <c r="U284" s="49" t="s">
        <v>2968</v>
      </c>
      <c r="V284" s="50" t="s">
        <v>26</v>
      </c>
      <c r="W284" s="51" t="s">
        <v>1876</v>
      </c>
      <c r="X284" s="46" t="s">
        <v>2969</v>
      </c>
      <c r="Y284" s="50" t="s">
        <v>26</v>
      </c>
    </row>
    <row r="285" spans="1:25" ht="15" customHeight="1" thickBot="1" x14ac:dyDescent="0.35">
      <c r="A285" s="52" t="s">
        <v>298</v>
      </c>
      <c r="B285" s="40"/>
      <c r="C285" s="40">
        <v>1</v>
      </c>
      <c r="D285" s="40">
        <v>1</v>
      </c>
      <c r="E285" s="41" t="s">
        <v>26</v>
      </c>
      <c r="F285" s="42" t="str">
        <f t="shared" si="19"/>
        <v>Fraction Circles</v>
      </c>
      <c r="G285" s="43">
        <v>294.07</v>
      </c>
      <c r="H285" s="44">
        <f t="shared" si="16"/>
        <v>0.2</v>
      </c>
      <c r="I285" s="43">
        <f t="shared" si="18"/>
        <v>235.256</v>
      </c>
      <c r="J285" s="95"/>
      <c r="K285" s="43">
        <f t="shared" si="17"/>
        <v>0</v>
      </c>
      <c r="L285" s="45" t="s">
        <v>2123</v>
      </c>
      <c r="M285" s="45" t="s">
        <v>1763</v>
      </c>
      <c r="N285" s="45" t="s">
        <v>1763</v>
      </c>
      <c r="O285" s="45" t="s">
        <v>1763</v>
      </c>
      <c r="P285" s="45">
        <v>3</v>
      </c>
      <c r="Q285" s="46" t="s">
        <v>2124</v>
      </c>
      <c r="R285" s="47" t="s">
        <v>2970</v>
      </c>
      <c r="S285" s="46" t="s">
        <v>2971</v>
      </c>
      <c r="T285" s="48" t="s">
        <v>2972</v>
      </c>
      <c r="U285" s="49" t="s">
        <v>2973</v>
      </c>
      <c r="V285" s="50" t="s">
        <v>26</v>
      </c>
      <c r="W285" s="51" t="s">
        <v>1876</v>
      </c>
      <c r="X285" s="46" t="s">
        <v>2974</v>
      </c>
      <c r="Y285" s="50" t="s">
        <v>26</v>
      </c>
    </row>
    <row r="286" spans="1:25" ht="15" customHeight="1" thickBot="1" x14ac:dyDescent="0.35">
      <c r="A286" s="52" t="s">
        <v>299</v>
      </c>
      <c r="B286" s="40"/>
      <c r="C286" s="40">
        <v>1</v>
      </c>
      <c r="D286" s="40">
        <v>1</v>
      </c>
      <c r="E286" s="41" t="s">
        <v>26</v>
      </c>
      <c r="F286" s="42" t="str">
        <f t="shared" si="19"/>
        <v>Fraction Circles Stands (2)</v>
      </c>
      <c r="G286" s="43">
        <v>66.150000000000006</v>
      </c>
      <c r="H286" s="44">
        <f t="shared" si="16"/>
        <v>0.2</v>
      </c>
      <c r="I286" s="43">
        <f t="shared" si="18"/>
        <v>52.92</v>
      </c>
      <c r="J286" s="95"/>
      <c r="K286" s="43">
        <f t="shared" si="17"/>
        <v>0</v>
      </c>
      <c r="L286" s="45" t="s">
        <v>1703</v>
      </c>
      <c r="M286" s="45" t="s">
        <v>2130</v>
      </c>
      <c r="N286" s="45" t="s">
        <v>1944</v>
      </c>
      <c r="O286" s="45" t="s">
        <v>1812</v>
      </c>
      <c r="P286" s="45">
        <v>1.6</v>
      </c>
      <c r="Q286" s="46" t="s">
        <v>1688</v>
      </c>
      <c r="R286" s="47" t="s">
        <v>2975</v>
      </c>
      <c r="S286" s="46" t="s">
        <v>2976</v>
      </c>
      <c r="T286" s="48" t="s">
        <v>2977</v>
      </c>
      <c r="U286" s="49" t="s">
        <v>2978</v>
      </c>
      <c r="V286" s="50" t="s">
        <v>26</v>
      </c>
      <c r="W286" s="51" t="s">
        <v>1876</v>
      </c>
      <c r="X286" s="46" t="s">
        <v>2979</v>
      </c>
      <c r="Y286" s="50" t="s">
        <v>26</v>
      </c>
    </row>
    <row r="287" spans="1:25" ht="15" customHeight="1" thickBot="1" x14ac:dyDescent="0.35">
      <c r="A287" s="52" t="s">
        <v>300</v>
      </c>
      <c r="B287" s="40"/>
      <c r="C287" s="40"/>
      <c r="D287" s="40">
        <v>1</v>
      </c>
      <c r="E287" s="41" t="s">
        <v>26</v>
      </c>
      <c r="F287" s="42" t="str">
        <f t="shared" si="19"/>
        <v>Metal Squares: 9 Plates</v>
      </c>
      <c r="G287" s="43">
        <v>365.56</v>
      </c>
      <c r="H287" s="44">
        <f t="shared" si="16"/>
        <v>0.2</v>
      </c>
      <c r="I287" s="43">
        <f t="shared" si="18"/>
        <v>292.44799999999998</v>
      </c>
      <c r="J287" s="95"/>
      <c r="K287" s="43">
        <f t="shared" si="17"/>
        <v>0</v>
      </c>
      <c r="L287" s="45" t="s">
        <v>2123</v>
      </c>
      <c r="M287" s="45" t="s">
        <v>1763</v>
      </c>
      <c r="N287" s="45" t="s">
        <v>1763</v>
      </c>
      <c r="O287" s="45" t="s">
        <v>1764</v>
      </c>
      <c r="P287" s="45">
        <v>2.7</v>
      </c>
      <c r="Q287" s="46" t="s">
        <v>2124</v>
      </c>
      <c r="R287" s="47" t="s">
        <v>2980</v>
      </c>
      <c r="S287" s="46" t="s">
        <v>2981</v>
      </c>
      <c r="T287" s="48" t="s">
        <v>2982</v>
      </c>
      <c r="U287" s="49" t="s">
        <v>2983</v>
      </c>
      <c r="V287" s="50" t="s">
        <v>26</v>
      </c>
      <c r="W287" s="51" t="s">
        <v>1876</v>
      </c>
      <c r="X287" s="46" t="s">
        <v>2984</v>
      </c>
      <c r="Y287" s="50" t="s">
        <v>26</v>
      </c>
    </row>
    <row r="288" spans="1:25" ht="15" customHeight="1" thickBot="1" x14ac:dyDescent="0.35">
      <c r="A288" s="52" t="s">
        <v>301</v>
      </c>
      <c r="B288" s="40"/>
      <c r="C288" s="40"/>
      <c r="D288" s="40">
        <v>1</v>
      </c>
      <c r="E288" s="41" t="s">
        <v>26</v>
      </c>
      <c r="F288" s="42" t="str">
        <f t="shared" si="19"/>
        <v>Metal Triangles: 4 Plates</v>
      </c>
      <c r="G288" s="43">
        <v>164.8</v>
      </c>
      <c r="H288" s="44">
        <f t="shared" si="16"/>
        <v>0.2</v>
      </c>
      <c r="I288" s="43">
        <f t="shared" si="18"/>
        <v>131.84</v>
      </c>
      <c r="J288" s="95"/>
      <c r="K288" s="43">
        <f t="shared" si="17"/>
        <v>0</v>
      </c>
      <c r="L288" s="45" t="s">
        <v>2123</v>
      </c>
      <c r="M288" s="45" t="s">
        <v>1763</v>
      </c>
      <c r="N288" s="45" t="s">
        <v>1763</v>
      </c>
      <c r="O288" s="45" t="s">
        <v>1801</v>
      </c>
      <c r="P288" s="45">
        <v>1.25</v>
      </c>
      <c r="Q288" s="46" t="s">
        <v>2124</v>
      </c>
      <c r="R288" s="47" t="s">
        <v>2985</v>
      </c>
      <c r="S288" s="46" t="s">
        <v>2986</v>
      </c>
      <c r="T288" s="48" t="s">
        <v>2987</v>
      </c>
      <c r="U288" s="49" t="s">
        <v>2988</v>
      </c>
      <c r="V288" s="50" t="s">
        <v>26</v>
      </c>
      <c r="W288" s="51" t="s">
        <v>1876</v>
      </c>
      <c r="X288" s="46" t="s">
        <v>2989</v>
      </c>
      <c r="Y288" s="50" t="s">
        <v>26</v>
      </c>
    </row>
    <row r="289" spans="1:25" ht="15" customHeight="1" thickBot="1" x14ac:dyDescent="0.35">
      <c r="A289" s="52" t="s">
        <v>302</v>
      </c>
      <c r="B289" s="40"/>
      <c r="C289" s="40"/>
      <c r="D289" s="40">
        <v>1</v>
      </c>
      <c r="E289" s="41" t="s">
        <v>26</v>
      </c>
      <c r="F289" s="42" t="str">
        <f t="shared" si="19"/>
        <v>Small Triangle</v>
      </c>
      <c r="G289" s="43">
        <v>52.23</v>
      </c>
      <c r="H289" s="44">
        <f t="shared" si="16"/>
        <v>0.2</v>
      </c>
      <c r="I289" s="43">
        <f t="shared" si="18"/>
        <v>41.783999999999999</v>
      </c>
      <c r="J289" s="95"/>
      <c r="K289" s="43">
        <f t="shared" si="17"/>
        <v>0</v>
      </c>
      <c r="L289" s="45" t="s">
        <v>2123</v>
      </c>
      <c r="M289" s="45" t="s">
        <v>1764</v>
      </c>
      <c r="N289" s="45" t="s">
        <v>1764</v>
      </c>
      <c r="O289" s="45" t="s">
        <v>1744</v>
      </c>
      <c r="P289" s="45">
        <v>0.31</v>
      </c>
      <c r="Q289" s="46" t="s">
        <v>2124</v>
      </c>
      <c r="R289" s="47" t="s">
        <v>2990</v>
      </c>
      <c r="S289" s="46" t="s">
        <v>2991</v>
      </c>
      <c r="T289" s="48" t="s">
        <v>26</v>
      </c>
      <c r="U289" s="49" t="s">
        <v>26</v>
      </c>
      <c r="V289" s="50" t="s">
        <v>26</v>
      </c>
      <c r="W289" s="51" t="s">
        <v>1876</v>
      </c>
      <c r="X289" s="46" t="s">
        <v>2992</v>
      </c>
      <c r="Y289" s="50" t="s">
        <v>26</v>
      </c>
    </row>
    <row r="290" spans="1:25" ht="15" customHeight="1" thickBot="1" x14ac:dyDescent="0.35">
      <c r="A290" s="52" t="s">
        <v>303</v>
      </c>
      <c r="B290" s="40"/>
      <c r="C290" s="40"/>
      <c r="D290" s="40">
        <v>1</v>
      </c>
      <c r="E290" s="41" t="s">
        <v>26</v>
      </c>
      <c r="F290" s="42" t="str">
        <f t="shared" si="19"/>
        <v>Small Trapezoid</v>
      </c>
      <c r="G290" s="43">
        <v>52.23</v>
      </c>
      <c r="H290" s="44">
        <f t="shared" si="16"/>
        <v>0.2</v>
      </c>
      <c r="I290" s="43">
        <f t="shared" si="18"/>
        <v>41.783999999999999</v>
      </c>
      <c r="J290" s="95"/>
      <c r="K290" s="43">
        <f t="shared" si="17"/>
        <v>0</v>
      </c>
      <c r="L290" s="45" t="s">
        <v>2123</v>
      </c>
      <c r="M290" s="45" t="s">
        <v>1764</v>
      </c>
      <c r="N290" s="45" t="s">
        <v>1764</v>
      </c>
      <c r="O290" s="45" t="s">
        <v>1744</v>
      </c>
      <c r="P290" s="45">
        <v>0.3</v>
      </c>
      <c r="Q290" s="46" t="s">
        <v>2124</v>
      </c>
      <c r="R290" s="47" t="s">
        <v>2993</v>
      </c>
      <c r="S290" s="46" t="s">
        <v>2994</v>
      </c>
      <c r="T290" s="48" t="s">
        <v>26</v>
      </c>
      <c r="U290" s="49" t="s">
        <v>26</v>
      </c>
      <c r="V290" s="50" t="s">
        <v>26</v>
      </c>
      <c r="W290" s="51" t="s">
        <v>1876</v>
      </c>
      <c r="X290" s="46" t="s">
        <v>2995</v>
      </c>
      <c r="Y290" s="50" t="s">
        <v>26</v>
      </c>
    </row>
    <row r="291" spans="1:25" ht="15" customHeight="1" thickBot="1" x14ac:dyDescent="0.35">
      <c r="A291" s="52" t="s">
        <v>304</v>
      </c>
      <c r="B291" s="40"/>
      <c r="C291" s="40"/>
      <c r="D291" s="40">
        <v>1</v>
      </c>
      <c r="E291" s="41" t="s">
        <v>26</v>
      </c>
      <c r="F291" s="42" t="str">
        <f t="shared" si="19"/>
        <v>Diagonal Quatrefoil</v>
      </c>
      <c r="G291" s="43">
        <v>35.979999999999997</v>
      </c>
      <c r="H291" s="44">
        <f t="shared" si="16"/>
        <v>0.2</v>
      </c>
      <c r="I291" s="43">
        <f t="shared" si="18"/>
        <v>28.783999999999999</v>
      </c>
      <c r="J291" s="95"/>
      <c r="K291" s="43">
        <f t="shared" si="17"/>
        <v>0</v>
      </c>
      <c r="L291" s="45" t="s">
        <v>2123</v>
      </c>
      <c r="M291" s="45" t="s">
        <v>1764</v>
      </c>
      <c r="N291" s="45" t="s">
        <v>1764</v>
      </c>
      <c r="O291" s="45" t="s">
        <v>1744</v>
      </c>
      <c r="P291" s="45">
        <v>0.28000000000000003</v>
      </c>
      <c r="Q291" s="46" t="s">
        <v>2124</v>
      </c>
      <c r="R291" s="47" t="s">
        <v>2996</v>
      </c>
      <c r="S291" s="46" t="s">
        <v>2997</v>
      </c>
      <c r="T291" s="48" t="s">
        <v>26</v>
      </c>
      <c r="U291" s="49" t="s">
        <v>26</v>
      </c>
      <c r="V291" s="50" t="s">
        <v>26</v>
      </c>
      <c r="W291" s="51" t="s">
        <v>1876</v>
      </c>
      <c r="X291" s="46" t="s">
        <v>2998</v>
      </c>
      <c r="Y291" s="50" t="s">
        <v>26</v>
      </c>
    </row>
    <row r="292" spans="1:25" ht="15" customHeight="1" thickBot="1" x14ac:dyDescent="0.35">
      <c r="A292" s="52" t="s">
        <v>305</v>
      </c>
      <c r="B292" s="40"/>
      <c r="C292" s="40"/>
      <c r="D292" s="40">
        <v>1</v>
      </c>
      <c r="E292" s="41" t="s">
        <v>26</v>
      </c>
      <c r="F292" s="42" t="str">
        <f t="shared" si="19"/>
        <v>Horizontal Quatrefoil</v>
      </c>
      <c r="G292" s="43">
        <v>35.979999999999997</v>
      </c>
      <c r="H292" s="44">
        <f t="shared" si="16"/>
        <v>0.2</v>
      </c>
      <c r="I292" s="43">
        <f t="shared" si="18"/>
        <v>28.783999999999999</v>
      </c>
      <c r="J292" s="95"/>
      <c r="K292" s="43">
        <f t="shared" si="17"/>
        <v>0</v>
      </c>
      <c r="L292" s="45" t="s">
        <v>2123</v>
      </c>
      <c r="M292" s="45" t="s">
        <v>1764</v>
      </c>
      <c r="N292" s="45" t="s">
        <v>1764</v>
      </c>
      <c r="O292" s="45" t="s">
        <v>1744</v>
      </c>
      <c r="P292" s="45">
        <v>0.33</v>
      </c>
      <c r="Q292" s="46" t="s">
        <v>2124</v>
      </c>
      <c r="R292" s="47" t="s">
        <v>2999</v>
      </c>
      <c r="S292" s="46" t="s">
        <v>3000</v>
      </c>
      <c r="T292" s="48" t="s">
        <v>26</v>
      </c>
      <c r="U292" s="49" t="s">
        <v>26</v>
      </c>
      <c r="V292" s="50" t="s">
        <v>26</v>
      </c>
      <c r="W292" s="51" t="s">
        <v>1876</v>
      </c>
      <c r="X292" s="46" t="s">
        <v>3001</v>
      </c>
      <c r="Y292" s="50" t="s">
        <v>26</v>
      </c>
    </row>
    <row r="293" spans="1:25" ht="15" customHeight="1" thickBot="1" x14ac:dyDescent="0.35">
      <c r="A293" s="52" t="s">
        <v>306</v>
      </c>
      <c r="B293" s="40"/>
      <c r="C293" s="40"/>
      <c r="D293" s="40">
        <v>1</v>
      </c>
      <c r="E293" s="41" t="s">
        <v>26</v>
      </c>
      <c r="F293" s="42" t="str">
        <f t="shared" si="19"/>
        <v>Inscribed And Concentric Figures: Metal</v>
      </c>
      <c r="G293" s="43">
        <v>202.46</v>
      </c>
      <c r="H293" s="44">
        <f t="shared" si="16"/>
        <v>0.2</v>
      </c>
      <c r="I293" s="43">
        <f t="shared" si="18"/>
        <v>161.96800000000002</v>
      </c>
      <c r="J293" s="95"/>
      <c r="K293" s="43">
        <f t="shared" si="17"/>
        <v>0</v>
      </c>
      <c r="L293" s="45" t="s">
        <v>2123</v>
      </c>
      <c r="M293" s="45" t="s">
        <v>1763</v>
      </c>
      <c r="N293" s="45" t="s">
        <v>1763</v>
      </c>
      <c r="O293" s="45" t="s">
        <v>1801</v>
      </c>
      <c r="P293" s="45">
        <v>1.98</v>
      </c>
      <c r="Q293" s="46" t="s">
        <v>2124</v>
      </c>
      <c r="R293" s="47" t="s">
        <v>3002</v>
      </c>
      <c r="S293" s="46" t="s">
        <v>3003</v>
      </c>
      <c r="T293" s="48" t="s">
        <v>3004</v>
      </c>
      <c r="U293" s="49" t="s">
        <v>3005</v>
      </c>
      <c r="V293" s="50" t="s">
        <v>26</v>
      </c>
      <c r="W293" s="51" t="s">
        <v>1876</v>
      </c>
      <c r="X293" s="46" t="s">
        <v>3006</v>
      </c>
      <c r="Y293" s="50" t="s">
        <v>26</v>
      </c>
    </row>
    <row r="294" spans="1:25" ht="15" customHeight="1" thickBot="1" x14ac:dyDescent="0.35">
      <c r="A294" s="52" t="s">
        <v>307</v>
      </c>
      <c r="B294" s="40"/>
      <c r="C294" s="40"/>
      <c r="D294" s="40">
        <v>1</v>
      </c>
      <c r="E294" s="41" t="s">
        <v>26</v>
      </c>
      <c r="F294" s="42" t="str">
        <f t="shared" si="19"/>
        <v>Triangle Inscribed In Circle</v>
      </c>
      <c r="G294" s="43">
        <v>48.74</v>
      </c>
      <c r="H294" s="44">
        <f t="shared" si="16"/>
        <v>0.2</v>
      </c>
      <c r="I294" s="43">
        <f t="shared" si="18"/>
        <v>38.992000000000004</v>
      </c>
      <c r="J294" s="95"/>
      <c r="K294" s="43">
        <f t="shared" si="17"/>
        <v>0</v>
      </c>
      <c r="L294" s="45" t="s">
        <v>2123</v>
      </c>
      <c r="M294" s="45" t="s">
        <v>1764</v>
      </c>
      <c r="N294" s="45" t="s">
        <v>1764</v>
      </c>
      <c r="O294" s="45" t="s">
        <v>1744</v>
      </c>
      <c r="P294" s="45">
        <v>0.31</v>
      </c>
      <c r="Q294" s="46" t="s">
        <v>2124</v>
      </c>
      <c r="R294" s="47" t="s">
        <v>3007</v>
      </c>
      <c r="S294" s="46" t="s">
        <v>3008</v>
      </c>
      <c r="T294" s="48" t="s">
        <v>26</v>
      </c>
      <c r="U294" s="49" t="s">
        <v>26</v>
      </c>
      <c r="V294" s="50" t="s">
        <v>26</v>
      </c>
      <c r="W294" s="51" t="s">
        <v>1876</v>
      </c>
      <c r="X294" s="46" t="s">
        <v>3009</v>
      </c>
      <c r="Y294" s="50" t="s">
        <v>26</v>
      </c>
    </row>
    <row r="295" spans="1:25" ht="15" customHeight="1" thickBot="1" x14ac:dyDescent="0.35">
      <c r="A295" s="52" t="s">
        <v>308</v>
      </c>
      <c r="B295" s="40"/>
      <c r="C295" s="40"/>
      <c r="D295" s="40">
        <v>1</v>
      </c>
      <c r="E295" s="41" t="s">
        <v>26</v>
      </c>
      <c r="F295" s="42" t="str">
        <f t="shared" si="19"/>
        <v>Equivalent Figure Material</v>
      </c>
      <c r="G295" s="43">
        <v>719.52</v>
      </c>
      <c r="H295" s="44">
        <f t="shared" si="16"/>
        <v>0.2</v>
      </c>
      <c r="I295" s="43">
        <f t="shared" si="18"/>
        <v>575.61599999999999</v>
      </c>
      <c r="J295" s="95"/>
      <c r="K295" s="43">
        <f t="shared" si="17"/>
        <v>0</v>
      </c>
      <c r="L295" s="45" t="s">
        <v>2123</v>
      </c>
      <c r="M295" s="45" t="s">
        <v>2050</v>
      </c>
      <c r="N295" s="45" t="s">
        <v>1944</v>
      </c>
      <c r="O295" s="45" t="s">
        <v>1775</v>
      </c>
      <c r="P295" s="45">
        <v>6.3</v>
      </c>
      <c r="Q295" s="46" t="s">
        <v>2124</v>
      </c>
      <c r="R295" s="47" t="s">
        <v>3010</v>
      </c>
      <c r="S295" s="46" t="s">
        <v>3011</v>
      </c>
      <c r="T295" s="48" t="s">
        <v>3012</v>
      </c>
      <c r="U295" s="49" t="s">
        <v>3013</v>
      </c>
      <c r="V295" s="50" t="s">
        <v>26</v>
      </c>
      <c r="W295" s="51" t="s">
        <v>1876</v>
      </c>
      <c r="X295" s="46" t="s">
        <v>3014</v>
      </c>
      <c r="Y295" s="50" t="s">
        <v>26</v>
      </c>
    </row>
    <row r="296" spans="1:25" ht="15" customHeight="1" thickBot="1" x14ac:dyDescent="0.35">
      <c r="A296" s="52" t="s">
        <v>309</v>
      </c>
      <c r="B296" s="40"/>
      <c r="C296" s="40"/>
      <c r="D296" s="40">
        <v>1</v>
      </c>
      <c r="E296" s="41" t="s">
        <v>26</v>
      </c>
      <c r="F296" s="42" t="str">
        <f t="shared" si="19"/>
        <v>Theorem Of Pythagoras</v>
      </c>
      <c r="G296" s="43">
        <v>424.74</v>
      </c>
      <c r="H296" s="44">
        <f t="shared" si="16"/>
        <v>0.2</v>
      </c>
      <c r="I296" s="43">
        <f t="shared" si="18"/>
        <v>339.79200000000003</v>
      </c>
      <c r="J296" s="95"/>
      <c r="K296" s="43">
        <f t="shared" si="17"/>
        <v>0</v>
      </c>
      <c r="L296" s="45" t="s">
        <v>2123</v>
      </c>
      <c r="M296" s="45" t="s">
        <v>2397</v>
      </c>
      <c r="N296" s="45" t="s">
        <v>1990</v>
      </c>
      <c r="O296" s="45" t="s">
        <v>1812</v>
      </c>
      <c r="P296" s="45">
        <v>3</v>
      </c>
      <c r="Q296" s="46" t="s">
        <v>2124</v>
      </c>
      <c r="R296" s="47" t="s">
        <v>3015</v>
      </c>
      <c r="S296" s="46" t="s">
        <v>3016</v>
      </c>
      <c r="T296" s="48" t="s">
        <v>3017</v>
      </c>
      <c r="U296" s="49" t="s">
        <v>3018</v>
      </c>
      <c r="V296" s="50" t="s">
        <v>26</v>
      </c>
      <c r="W296" s="51" t="s">
        <v>1876</v>
      </c>
      <c r="X296" s="46" t="s">
        <v>3019</v>
      </c>
      <c r="Y296" s="50" t="s">
        <v>26</v>
      </c>
    </row>
    <row r="297" spans="1:25" ht="15" customHeight="1" thickBot="1" x14ac:dyDescent="0.35">
      <c r="A297" s="52" t="s">
        <v>310</v>
      </c>
      <c r="B297" s="40"/>
      <c r="C297" s="40"/>
      <c r="D297" s="40">
        <v>1</v>
      </c>
      <c r="E297" s="41" t="s">
        <v>26</v>
      </c>
      <c r="F297" s="42" t="str">
        <f t="shared" si="19"/>
        <v>Instrument For The Measurement Of Angles</v>
      </c>
      <c r="G297" s="43">
        <v>35.51</v>
      </c>
      <c r="H297" s="44">
        <f t="shared" si="16"/>
        <v>0.2</v>
      </c>
      <c r="I297" s="43">
        <f t="shared" si="18"/>
        <v>28.407999999999998</v>
      </c>
      <c r="J297" s="95"/>
      <c r="K297" s="43">
        <f t="shared" si="17"/>
        <v>0</v>
      </c>
      <c r="L297" s="45" t="s">
        <v>2123</v>
      </c>
      <c r="M297" s="45" t="s">
        <v>1764</v>
      </c>
      <c r="N297" s="45" t="s">
        <v>1764</v>
      </c>
      <c r="O297" s="45" t="s">
        <v>1744</v>
      </c>
      <c r="P297" s="45">
        <v>0.27</v>
      </c>
      <c r="Q297" s="46" t="s">
        <v>2124</v>
      </c>
      <c r="R297" s="47" t="s">
        <v>3020</v>
      </c>
      <c r="S297" s="46" t="s">
        <v>3021</v>
      </c>
      <c r="T297" s="48" t="s">
        <v>3022</v>
      </c>
      <c r="U297" s="49" t="s">
        <v>3023</v>
      </c>
      <c r="V297" s="50" t="s">
        <v>26</v>
      </c>
      <c r="W297" s="51" t="s">
        <v>1876</v>
      </c>
      <c r="X297" s="46" t="s">
        <v>3024</v>
      </c>
      <c r="Y297" s="50" t="s">
        <v>26</v>
      </c>
    </row>
    <row r="298" spans="1:25" ht="15" customHeight="1" thickBot="1" x14ac:dyDescent="0.35">
      <c r="A298" s="52" t="s">
        <v>311</v>
      </c>
      <c r="B298" s="40"/>
      <c r="C298" s="40"/>
      <c r="D298" s="40">
        <v>1</v>
      </c>
      <c r="E298" s="41" t="s">
        <v>26</v>
      </c>
      <c r="F298" s="42" t="str">
        <f t="shared" si="19"/>
        <v>The Centesimal Frame</v>
      </c>
      <c r="G298" s="43">
        <v>31.42</v>
      </c>
      <c r="H298" s="44">
        <f t="shared" si="16"/>
        <v>0.2</v>
      </c>
      <c r="I298" s="43">
        <f t="shared" si="18"/>
        <v>25.136000000000003</v>
      </c>
      <c r="J298" s="95"/>
      <c r="K298" s="43">
        <f t="shared" si="17"/>
        <v>0</v>
      </c>
      <c r="L298" s="45" t="s">
        <v>2123</v>
      </c>
      <c r="M298" s="45" t="s">
        <v>1764</v>
      </c>
      <c r="N298" s="45" t="s">
        <v>1764</v>
      </c>
      <c r="O298" s="45" t="s">
        <v>1744</v>
      </c>
      <c r="P298" s="45">
        <v>0.28000000000000003</v>
      </c>
      <c r="Q298" s="46" t="s">
        <v>2124</v>
      </c>
      <c r="R298" s="47" t="s">
        <v>3025</v>
      </c>
      <c r="S298" s="46" t="s">
        <v>3026</v>
      </c>
      <c r="T298" s="48" t="s">
        <v>3027</v>
      </c>
      <c r="U298" s="49" t="s">
        <v>3028</v>
      </c>
      <c r="V298" s="50" t="s">
        <v>26</v>
      </c>
      <c r="W298" s="51" t="s">
        <v>1876</v>
      </c>
      <c r="X298" s="46" t="s">
        <v>3029</v>
      </c>
      <c r="Y298" s="50" t="s">
        <v>26</v>
      </c>
    </row>
    <row r="299" spans="1:25" ht="15" customHeight="1" thickBot="1" x14ac:dyDescent="0.35">
      <c r="A299" s="52" t="s">
        <v>312</v>
      </c>
      <c r="B299" s="40"/>
      <c r="C299" s="40"/>
      <c r="D299" s="40">
        <v>1</v>
      </c>
      <c r="E299" s="41" t="s">
        <v>26</v>
      </c>
      <c r="F299" s="42" t="str">
        <f t="shared" si="19"/>
        <v>Stand For Height</v>
      </c>
      <c r="G299" s="43">
        <v>51.04</v>
      </c>
      <c r="H299" s="44">
        <f t="shared" si="16"/>
        <v>0.2</v>
      </c>
      <c r="I299" s="43">
        <f t="shared" si="18"/>
        <v>40.832000000000001</v>
      </c>
      <c r="J299" s="95"/>
      <c r="K299" s="43">
        <f t="shared" si="17"/>
        <v>0</v>
      </c>
      <c r="L299" s="45" t="s">
        <v>1703</v>
      </c>
      <c r="M299" s="45" t="s">
        <v>1788</v>
      </c>
      <c r="N299" s="45" t="s">
        <v>1990</v>
      </c>
      <c r="O299" s="45" t="s">
        <v>1894</v>
      </c>
      <c r="P299" s="45">
        <v>0.6</v>
      </c>
      <c r="Q299" s="46" t="s">
        <v>1688</v>
      </c>
      <c r="R299" s="47" t="s">
        <v>3030</v>
      </c>
      <c r="S299" s="46" t="s">
        <v>3031</v>
      </c>
      <c r="T299" s="48" t="s">
        <v>3032</v>
      </c>
      <c r="U299" s="49" t="s">
        <v>3033</v>
      </c>
      <c r="V299" s="50" t="s">
        <v>26</v>
      </c>
      <c r="W299" s="51" t="s">
        <v>1876</v>
      </c>
      <c r="X299" s="46" t="s">
        <v>3034</v>
      </c>
      <c r="Y299" s="50" t="s">
        <v>26</v>
      </c>
    </row>
    <row r="300" spans="1:25" ht="15" customHeight="1" thickBot="1" x14ac:dyDescent="0.35">
      <c r="A300" s="52" t="s">
        <v>313</v>
      </c>
      <c r="B300" s="40"/>
      <c r="C300" s="40"/>
      <c r="D300" s="40">
        <v>1</v>
      </c>
      <c r="E300" s="41" t="s">
        <v>26</v>
      </c>
      <c r="F300" s="42" t="str">
        <f t="shared" si="19"/>
        <v>Yellow Triangles For Area</v>
      </c>
      <c r="G300" s="43">
        <v>149.07</v>
      </c>
      <c r="H300" s="44">
        <f t="shared" si="16"/>
        <v>0.2</v>
      </c>
      <c r="I300" s="43">
        <f t="shared" si="18"/>
        <v>119.256</v>
      </c>
      <c r="J300" s="95"/>
      <c r="K300" s="43">
        <f t="shared" si="17"/>
        <v>0</v>
      </c>
      <c r="L300" s="45" t="s">
        <v>1703</v>
      </c>
      <c r="M300" s="45" t="s">
        <v>1774</v>
      </c>
      <c r="N300" s="45" t="s">
        <v>1775</v>
      </c>
      <c r="O300" s="45" t="s">
        <v>1687</v>
      </c>
      <c r="P300" s="45">
        <v>1.3</v>
      </c>
      <c r="Q300" s="46" t="s">
        <v>1688</v>
      </c>
      <c r="R300" s="47" t="s">
        <v>3035</v>
      </c>
      <c r="S300" s="46" t="s">
        <v>3036</v>
      </c>
      <c r="T300" s="48" t="s">
        <v>3037</v>
      </c>
      <c r="U300" s="49" t="s">
        <v>3038</v>
      </c>
      <c r="V300" s="50" t="s">
        <v>26</v>
      </c>
      <c r="W300" s="51" t="s">
        <v>1876</v>
      </c>
      <c r="X300" s="46" t="s">
        <v>3039</v>
      </c>
      <c r="Y300" s="50" t="s">
        <v>26</v>
      </c>
    </row>
    <row r="301" spans="1:25" ht="15" customHeight="1" thickBot="1" x14ac:dyDescent="0.35">
      <c r="A301" s="52" t="s">
        <v>314</v>
      </c>
      <c r="B301" s="40"/>
      <c r="C301" s="40"/>
      <c r="D301" s="40">
        <v>1</v>
      </c>
      <c r="E301" s="41" t="s">
        <v>26</v>
      </c>
      <c r="F301" s="42" t="str">
        <f t="shared" si="19"/>
        <v>Metal Volume Containers</v>
      </c>
      <c r="G301" s="43">
        <v>214.7</v>
      </c>
      <c r="H301" s="44">
        <f t="shared" si="16"/>
        <v>0.2</v>
      </c>
      <c r="I301" s="43">
        <f t="shared" si="18"/>
        <v>171.76</v>
      </c>
      <c r="J301" s="95"/>
      <c r="K301" s="43">
        <f t="shared" si="17"/>
        <v>0</v>
      </c>
      <c r="L301" s="45" t="s">
        <v>2123</v>
      </c>
      <c r="M301" s="45" t="s">
        <v>3040</v>
      </c>
      <c r="N301" s="45" t="s">
        <v>2759</v>
      </c>
      <c r="O301" s="45" t="s">
        <v>2374</v>
      </c>
      <c r="P301" s="45">
        <v>1.3</v>
      </c>
      <c r="Q301" s="46" t="s">
        <v>2124</v>
      </c>
      <c r="R301" s="47" t="s">
        <v>3041</v>
      </c>
      <c r="S301" s="46" t="s">
        <v>3042</v>
      </c>
      <c r="T301" s="48" t="s">
        <v>3043</v>
      </c>
      <c r="U301" s="49" t="s">
        <v>3044</v>
      </c>
      <c r="V301" s="50" t="s">
        <v>26</v>
      </c>
      <c r="W301" s="51" t="s">
        <v>1876</v>
      </c>
      <c r="X301" s="46" t="s">
        <v>3045</v>
      </c>
      <c r="Y301" s="50" t="s">
        <v>26</v>
      </c>
    </row>
    <row r="302" spans="1:25" ht="15" customHeight="1" thickBot="1" x14ac:dyDescent="0.35">
      <c r="A302" s="52" t="s">
        <v>315</v>
      </c>
      <c r="B302" s="40"/>
      <c r="C302" s="40"/>
      <c r="D302" s="40">
        <v>1</v>
      </c>
      <c r="E302" s="41" t="s">
        <v>26</v>
      </c>
      <c r="F302" s="42" t="str">
        <f t="shared" si="19"/>
        <v>Power Of Three Cube</v>
      </c>
      <c r="G302" s="43">
        <v>526.88</v>
      </c>
      <c r="H302" s="44">
        <f t="shared" si="16"/>
        <v>0.2</v>
      </c>
      <c r="I302" s="43">
        <f t="shared" si="18"/>
        <v>421.50400000000002</v>
      </c>
      <c r="J302" s="95"/>
      <c r="K302" s="43">
        <f t="shared" si="17"/>
        <v>0</v>
      </c>
      <c r="L302" s="45" t="s">
        <v>1703</v>
      </c>
      <c r="M302" s="45" t="s">
        <v>2090</v>
      </c>
      <c r="N302" s="45" t="s">
        <v>1854</v>
      </c>
      <c r="O302" s="45" t="s">
        <v>1990</v>
      </c>
      <c r="P302" s="45">
        <v>7.2</v>
      </c>
      <c r="Q302" s="46" t="s">
        <v>1688</v>
      </c>
      <c r="R302" s="47" t="s">
        <v>3046</v>
      </c>
      <c r="S302" s="46" t="s">
        <v>3047</v>
      </c>
      <c r="T302" s="48" t="s">
        <v>3048</v>
      </c>
      <c r="U302" s="49" t="s">
        <v>3049</v>
      </c>
      <c r="V302" s="50" t="s">
        <v>26</v>
      </c>
      <c r="W302" s="51" t="s">
        <v>1876</v>
      </c>
      <c r="X302" s="46" t="s">
        <v>3050</v>
      </c>
      <c r="Y302" s="50" t="s">
        <v>26</v>
      </c>
    </row>
    <row r="303" spans="1:25" ht="15" customHeight="1" thickBot="1" x14ac:dyDescent="0.35">
      <c r="A303" s="52" t="s">
        <v>316</v>
      </c>
      <c r="B303" s="40"/>
      <c r="C303" s="40"/>
      <c r="D303" s="40">
        <v>1</v>
      </c>
      <c r="E303" s="41" t="s">
        <v>26</v>
      </c>
      <c r="F303" s="42" t="str">
        <f t="shared" si="19"/>
        <v>One Yellow Cube 27 x 27 x 27 cm</v>
      </c>
      <c r="G303" s="43">
        <v>230.94</v>
      </c>
      <c r="H303" s="44">
        <f t="shared" si="16"/>
        <v>0.2</v>
      </c>
      <c r="I303" s="43">
        <f t="shared" si="18"/>
        <v>184.75200000000001</v>
      </c>
      <c r="J303" s="95"/>
      <c r="K303" s="43">
        <f t="shared" si="17"/>
        <v>0</v>
      </c>
      <c r="L303" s="45" t="s">
        <v>1703</v>
      </c>
      <c r="M303" s="45" t="s">
        <v>1686</v>
      </c>
      <c r="N303" s="45" t="s">
        <v>1911</v>
      </c>
      <c r="O303" s="45" t="s">
        <v>1911</v>
      </c>
      <c r="P303" s="45">
        <v>3.3</v>
      </c>
      <c r="Q303" s="46" t="s">
        <v>1688</v>
      </c>
      <c r="R303" s="47" t="s">
        <v>3051</v>
      </c>
      <c r="S303" s="46" t="s">
        <v>3052</v>
      </c>
      <c r="T303" s="48" t="s">
        <v>3053</v>
      </c>
      <c r="U303" s="49" t="s">
        <v>3054</v>
      </c>
      <c r="V303" s="50" t="s">
        <v>26</v>
      </c>
      <c r="W303" s="51" t="s">
        <v>1876</v>
      </c>
      <c r="X303" s="46" t="s">
        <v>3055</v>
      </c>
      <c r="Y303" s="50" t="s">
        <v>26</v>
      </c>
    </row>
    <row r="304" spans="1:25" ht="15" customHeight="1" thickBot="1" x14ac:dyDescent="0.35">
      <c r="A304" s="52" t="s">
        <v>317</v>
      </c>
      <c r="B304" s="40"/>
      <c r="C304" s="40"/>
      <c r="D304" s="40">
        <v>1</v>
      </c>
      <c r="E304" s="41" t="s">
        <v>26</v>
      </c>
      <c r="F304" s="42" t="str">
        <f t="shared" si="19"/>
        <v>Power Of Two Cube</v>
      </c>
      <c r="G304" s="43">
        <v>117.2</v>
      </c>
      <c r="H304" s="44">
        <f t="shared" si="16"/>
        <v>0.2</v>
      </c>
      <c r="I304" s="43">
        <f t="shared" si="18"/>
        <v>93.76</v>
      </c>
      <c r="J304" s="95"/>
      <c r="K304" s="43">
        <f t="shared" si="17"/>
        <v>0</v>
      </c>
      <c r="L304" s="45" t="s">
        <v>1703</v>
      </c>
      <c r="M304" s="45" t="s">
        <v>1782</v>
      </c>
      <c r="N304" s="45" t="s">
        <v>1782</v>
      </c>
      <c r="O304" s="45" t="s">
        <v>1757</v>
      </c>
      <c r="P304" s="45">
        <v>0.78</v>
      </c>
      <c r="Q304" s="46" t="s">
        <v>1688</v>
      </c>
      <c r="R304" s="47" t="s">
        <v>3056</v>
      </c>
      <c r="S304" s="46" t="s">
        <v>3057</v>
      </c>
      <c r="T304" s="48" t="s">
        <v>3058</v>
      </c>
      <c r="U304" s="49" t="s">
        <v>3059</v>
      </c>
      <c r="V304" s="50" t="s">
        <v>26</v>
      </c>
      <c r="W304" s="51" t="s">
        <v>1876</v>
      </c>
      <c r="X304" s="46" t="s">
        <v>3060</v>
      </c>
      <c r="Y304" s="50" t="s">
        <v>26</v>
      </c>
    </row>
    <row r="305" spans="1:25" ht="15" customHeight="1" thickBot="1" x14ac:dyDescent="0.35">
      <c r="A305" s="52" t="s">
        <v>318</v>
      </c>
      <c r="B305" s="40"/>
      <c r="C305" s="40">
        <v>1</v>
      </c>
      <c r="D305" s="40">
        <v>1</v>
      </c>
      <c r="E305" s="41" t="s">
        <v>26</v>
      </c>
      <c r="F305" s="42" t="str">
        <f t="shared" si="19"/>
        <v>Binomial Cube</v>
      </c>
      <c r="G305" s="43">
        <v>96.34</v>
      </c>
      <c r="H305" s="44">
        <f t="shared" si="16"/>
        <v>0.2</v>
      </c>
      <c r="I305" s="43">
        <f t="shared" si="18"/>
        <v>77.072000000000003</v>
      </c>
      <c r="J305" s="95"/>
      <c r="K305" s="43">
        <f t="shared" si="17"/>
        <v>0</v>
      </c>
      <c r="L305" s="45" t="s">
        <v>3061</v>
      </c>
      <c r="M305" s="45" t="s">
        <v>1782</v>
      </c>
      <c r="N305" s="45" t="s">
        <v>1782</v>
      </c>
      <c r="O305" s="45" t="s">
        <v>1782</v>
      </c>
      <c r="P305" s="45">
        <v>0.7</v>
      </c>
      <c r="Q305" s="46" t="s">
        <v>1688</v>
      </c>
      <c r="R305" s="47" t="s">
        <v>3062</v>
      </c>
      <c r="S305" s="46" t="s">
        <v>3063</v>
      </c>
      <c r="T305" s="48" t="s">
        <v>3064</v>
      </c>
      <c r="U305" s="49" t="s">
        <v>3065</v>
      </c>
      <c r="V305" s="50" t="s">
        <v>26</v>
      </c>
      <c r="W305" s="51" t="s">
        <v>1876</v>
      </c>
      <c r="X305" s="46" t="s">
        <v>3066</v>
      </c>
      <c r="Y305" s="50" t="s">
        <v>26</v>
      </c>
    </row>
    <row r="306" spans="1:25" ht="15" customHeight="1" thickBot="1" x14ac:dyDescent="0.35">
      <c r="A306" s="52" t="s">
        <v>319</v>
      </c>
      <c r="B306" s="40"/>
      <c r="C306" s="40"/>
      <c r="D306" s="40"/>
      <c r="E306" s="41" t="s">
        <v>8828</v>
      </c>
      <c r="F306" s="42" t="str">
        <f t="shared" si="19"/>
        <v>Binomial Carpet</v>
      </c>
      <c r="G306" s="43">
        <v>125</v>
      </c>
      <c r="H306" s="44">
        <f t="shared" si="16"/>
        <v>0</v>
      </c>
      <c r="I306" s="43">
        <f t="shared" si="18"/>
        <v>125</v>
      </c>
      <c r="J306" s="95"/>
      <c r="K306" s="43">
        <f t="shared" si="17"/>
        <v>0</v>
      </c>
      <c r="L306" s="45" t="s">
        <v>2842</v>
      </c>
      <c r="M306" s="45" t="s">
        <v>1743</v>
      </c>
      <c r="N306" s="45" t="s">
        <v>3067</v>
      </c>
      <c r="O306" s="45" t="s">
        <v>1757</v>
      </c>
      <c r="P306" s="45">
        <v>3.14</v>
      </c>
      <c r="Q306" s="46" t="s">
        <v>3068</v>
      </c>
      <c r="R306" s="47" t="s">
        <v>3069</v>
      </c>
      <c r="S306" s="46" t="s">
        <v>3070</v>
      </c>
      <c r="T306" s="48" t="s">
        <v>3071</v>
      </c>
      <c r="U306" s="49" t="s">
        <v>3072</v>
      </c>
      <c r="V306" s="50" t="s">
        <v>26</v>
      </c>
      <c r="W306" s="51" t="s">
        <v>3073</v>
      </c>
      <c r="X306" s="46" t="s">
        <v>3074</v>
      </c>
      <c r="Y306" s="50" t="s">
        <v>26</v>
      </c>
    </row>
    <row r="307" spans="1:25" ht="15" customHeight="1" thickBot="1" x14ac:dyDescent="0.35">
      <c r="A307" s="52" t="s">
        <v>320</v>
      </c>
      <c r="B307" s="40"/>
      <c r="C307" s="40">
        <v>1</v>
      </c>
      <c r="D307" s="40">
        <v>1</v>
      </c>
      <c r="E307" s="41" t="s">
        <v>26</v>
      </c>
      <c r="F307" s="42" t="str">
        <f t="shared" si="19"/>
        <v>Trinomial Cube</v>
      </c>
      <c r="G307" s="43">
        <v>186.86</v>
      </c>
      <c r="H307" s="44">
        <f t="shared" si="16"/>
        <v>0.2</v>
      </c>
      <c r="I307" s="43">
        <f t="shared" si="18"/>
        <v>149.488</v>
      </c>
      <c r="J307" s="95"/>
      <c r="K307" s="43">
        <f t="shared" si="17"/>
        <v>0</v>
      </c>
      <c r="L307" s="45" t="s">
        <v>3061</v>
      </c>
      <c r="M307" s="45" t="s">
        <v>1763</v>
      </c>
      <c r="N307" s="45" t="s">
        <v>1763</v>
      </c>
      <c r="O307" s="45" t="s">
        <v>1764</v>
      </c>
      <c r="P307" s="45">
        <v>1.2</v>
      </c>
      <c r="Q307" s="46" t="s">
        <v>1688</v>
      </c>
      <c r="R307" s="47" t="s">
        <v>3075</v>
      </c>
      <c r="S307" s="46" t="s">
        <v>3076</v>
      </c>
      <c r="T307" s="48" t="s">
        <v>3077</v>
      </c>
      <c r="U307" s="49" t="s">
        <v>3078</v>
      </c>
      <c r="V307" s="50" t="s">
        <v>26</v>
      </c>
      <c r="W307" s="51" t="s">
        <v>1876</v>
      </c>
      <c r="X307" s="46" t="s">
        <v>3079</v>
      </c>
      <c r="Y307" s="50" t="s">
        <v>26</v>
      </c>
    </row>
    <row r="308" spans="1:25" ht="15" customHeight="1" thickBot="1" x14ac:dyDescent="0.35">
      <c r="A308" s="52" t="s">
        <v>321</v>
      </c>
      <c r="B308" s="40"/>
      <c r="C308" s="40"/>
      <c r="D308" s="40"/>
      <c r="E308" s="41" t="s">
        <v>8828</v>
      </c>
      <c r="F308" s="42" t="str">
        <f t="shared" si="19"/>
        <v>Trinomial Carpet</v>
      </c>
      <c r="G308" s="43">
        <v>249</v>
      </c>
      <c r="H308" s="44">
        <f t="shared" si="16"/>
        <v>0</v>
      </c>
      <c r="I308" s="43">
        <f t="shared" si="18"/>
        <v>249</v>
      </c>
      <c r="J308" s="95"/>
      <c r="K308" s="43">
        <f t="shared" si="17"/>
        <v>0</v>
      </c>
      <c r="L308" s="45" t="s">
        <v>2842</v>
      </c>
      <c r="M308" s="45" t="s">
        <v>1763</v>
      </c>
      <c r="N308" s="45" t="s">
        <v>1763</v>
      </c>
      <c r="O308" s="45" t="s">
        <v>3080</v>
      </c>
      <c r="P308" s="45">
        <v>6.952</v>
      </c>
      <c r="Q308" s="46" t="s">
        <v>3068</v>
      </c>
      <c r="R308" s="47" t="s">
        <v>3081</v>
      </c>
      <c r="S308" s="46" t="s">
        <v>3082</v>
      </c>
      <c r="T308" s="48" t="s">
        <v>3083</v>
      </c>
      <c r="U308" s="49" t="s">
        <v>3084</v>
      </c>
      <c r="V308" s="50" t="s">
        <v>26</v>
      </c>
      <c r="W308" s="51" t="s">
        <v>3073</v>
      </c>
      <c r="X308" s="46" t="s">
        <v>3085</v>
      </c>
      <c r="Y308" s="50" t="s">
        <v>26</v>
      </c>
    </row>
    <row r="309" spans="1:25" ht="15" customHeight="1" thickBot="1" x14ac:dyDescent="0.35">
      <c r="A309" s="52" t="s">
        <v>322</v>
      </c>
      <c r="B309" s="40"/>
      <c r="C309" s="40"/>
      <c r="D309" s="40"/>
      <c r="E309" s="41" t="s">
        <v>26</v>
      </c>
      <c r="F309" s="42" t="str">
        <f t="shared" si="19"/>
        <v>Place Value Working Mat</v>
      </c>
      <c r="G309" s="43">
        <v>66.75</v>
      </c>
      <c r="H309" s="44">
        <f t="shared" si="16"/>
        <v>0.2</v>
      </c>
      <c r="I309" s="43">
        <f t="shared" si="18"/>
        <v>53.4</v>
      </c>
      <c r="J309" s="95"/>
      <c r="K309" s="43">
        <f t="shared" si="17"/>
        <v>0</v>
      </c>
      <c r="L309" s="45" t="s">
        <v>3086</v>
      </c>
      <c r="M309" s="45" t="s">
        <v>3087</v>
      </c>
      <c r="N309" s="45" t="s">
        <v>1757</v>
      </c>
      <c r="O309" s="45" t="s">
        <v>1757</v>
      </c>
      <c r="P309" s="45">
        <v>1.05</v>
      </c>
      <c r="Q309" s="46" t="s">
        <v>3088</v>
      </c>
      <c r="R309" s="47" t="s">
        <v>3089</v>
      </c>
      <c r="S309" s="46" t="s">
        <v>3090</v>
      </c>
      <c r="T309" s="48" t="s">
        <v>3091</v>
      </c>
      <c r="U309" s="49" t="s">
        <v>3092</v>
      </c>
      <c r="V309" s="50" t="s">
        <v>26</v>
      </c>
      <c r="W309" s="51" t="s">
        <v>1876</v>
      </c>
      <c r="X309" s="46" t="s">
        <v>3093</v>
      </c>
      <c r="Y309" s="50" t="s">
        <v>26</v>
      </c>
    </row>
    <row r="310" spans="1:25" ht="15" customHeight="1" thickBot="1" x14ac:dyDescent="0.35">
      <c r="A310" s="52" t="s">
        <v>323</v>
      </c>
      <c r="B310" s="40"/>
      <c r="C310" s="40">
        <v>1</v>
      </c>
      <c r="D310" s="40">
        <v>1</v>
      </c>
      <c r="E310" s="41" t="s">
        <v>26</v>
      </c>
      <c r="F310" s="42" t="str">
        <f t="shared" si="19"/>
        <v>Geometric Hierarchy Of Number</v>
      </c>
      <c r="G310" s="43">
        <v>620.88</v>
      </c>
      <c r="H310" s="44">
        <f t="shared" si="16"/>
        <v>0.2</v>
      </c>
      <c r="I310" s="43">
        <f t="shared" si="18"/>
        <v>496.70400000000001</v>
      </c>
      <c r="J310" s="95"/>
      <c r="K310" s="43">
        <f t="shared" si="17"/>
        <v>0</v>
      </c>
      <c r="L310" s="45" t="s">
        <v>1703</v>
      </c>
      <c r="M310" s="45" t="s">
        <v>3094</v>
      </c>
      <c r="N310" s="45" t="s">
        <v>3094</v>
      </c>
      <c r="O310" s="45" t="s">
        <v>1878</v>
      </c>
      <c r="P310" s="45">
        <v>16.8</v>
      </c>
      <c r="Q310" s="46" t="s">
        <v>1688</v>
      </c>
      <c r="R310" s="47" t="s">
        <v>3095</v>
      </c>
      <c r="S310" s="46" t="s">
        <v>3096</v>
      </c>
      <c r="T310" s="48" t="s">
        <v>3097</v>
      </c>
      <c r="U310" s="49" t="s">
        <v>3098</v>
      </c>
      <c r="V310" s="50" t="s">
        <v>26</v>
      </c>
      <c r="W310" s="51" t="s">
        <v>1876</v>
      </c>
      <c r="X310" s="46" t="s">
        <v>3099</v>
      </c>
      <c r="Y310" s="50" t="s">
        <v>26</v>
      </c>
    </row>
    <row r="311" spans="1:25" ht="15" customHeight="1" thickBot="1" x14ac:dyDescent="0.35">
      <c r="A311" s="52" t="s">
        <v>324</v>
      </c>
      <c r="B311" s="40"/>
      <c r="C311" s="40" t="s">
        <v>325</v>
      </c>
      <c r="D311" s="40">
        <v>1</v>
      </c>
      <c r="E311" s="41" t="s">
        <v>26</v>
      </c>
      <c r="F311" s="42" t="str">
        <f t="shared" si="19"/>
        <v>Geometric Hierarchy Of Number: Number Cards In Box</v>
      </c>
      <c r="G311" s="43">
        <v>31.32</v>
      </c>
      <c r="H311" s="44">
        <f t="shared" si="16"/>
        <v>0.2</v>
      </c>
      <c r="I311" s="43">
        <f t="shared" si="18"/>
        <v>25.056000000000001</v>
      </c>
      <c r="J311" s="95"/>
      <c r="K311" s="43">
        <f t="shared" si="17"/>
        <v>0</v>
      </c>
      <c r="L311" s="45" t="s">
        <v>1703</v>
      </c>
      <c r="M311" s="45" t="s">
        <v>1800</v>
      </c>
      <c r="N311" s="45" t="s">
        <v>1789</v>
      </c>
      <c r="O311" s="45" t="s">
        <v>2066</v>
      </c>
      <c r="P311" s="45">
        <v>0.09</v>
      </c>
      <c r="Q311" s="46" t="s">
        <v>1688</v>
      </c>
      <c r="R311" s="47" t="s">
        <v>3100</v>
      </c>
      <c r="S311" s="46" t="s">
        <v>3101</v>
      </c>
      <c r="T311" s="48" t="s">
        <v>3102</v>
      </c>
      <c r="U311" s="49" t="s">
        <v>3103</v>
      </c>
      <c r="V311" s="50" t="s">
        <v>26</v>
      </c>
      <c r="W311" s="51" t="s">
        <v>1876</v>
      </c>
      <c r="X311" s="46" t="s">
        <v>3104</v>
      </c>
      <c r="Y311" s="50" t="s">
        <v>26</v>
      </c>
    </row>
    <row r="312" spans="1:25" ht="15" customHeight="1" thickBot="1" x14ac:dyDescent="0.35">
      <c r="A312" s="52" t="s">
        <v>326</v>
      </c>
      <c r="B312" s="40"/>
      <c r="C312" s="40"/>
      <c r="D312" s="40"/>
      <c r="E312" s="41" t="s">
        <v>26</v>
      </c>
      <c r="F312" s="42" t="str">
        <f t="shared" si="19"/>
        <v>Circle Of Operations</v>
      </c>
      <c r="G312" s="43">
        <v>239.27</v>
      </c>
      <c r="H312" s="44">
        <f t="shared" si="16"/>
        <v>0.2</v>
      </c>
      <c r="I312" s="43">
        <f t="shared" si="18"/>
        <v>191.416</v>
      </c>
      <c r="J312" s="95"/>
      <c r="K312" s="43">
        <f t="shared" si="17"/>
        <v>0</v>
      </c>
      <c r="L312" s="45" t="s">
        <v>1703</v>
      </c>
      <c r="M312" s="45" t="s">
        <v>3105</v>
      </c>
      <c r="N312" s="45" t="s">
        <v>2480</v>
      </c>
      <c r="O312" s="45" t="s">
        <v>1990</v>
      </c>
      <c r="P312" s="45">
        <v>3.5</v>
      </c>
      <c r="Q312" s="46" t="s">
        <v>2178</v>
      </c>
      <c r="R312" s="47" t="s">
        <v>3106</v>
      </c>
      <c r="S312" s="46" t="s">
        <v>3107</v>
      </c>
      <c r="T312" s="48" t="s">
        <v>3108</v>
      </c>
      <c r="U312" s="49" t="s">
        <v>3109</v>
      </c>
      <c r="V312" s="50" t="s">
        <v>26</v>
      </c>
      <c r="W312" s="51" t="s">
        <v>1876</v>
      </c>
      <c r="X312" s="46" t="s">
        <v>3110</v>
      </c>
      <c r="Y312" s="50" t="s">
        <v>26</v>
      </c>
    </row>
    <row r="313" spans="1:25" ht="15" customHeight="1" thickBot="1" x14ac:dyDescent="0.35">
      <c r="A313" s="52" t="s">
        <v>327</v>
      </c>
      <c r="B313" s="40"/>
      <c r="C313" s="40"/>
      <c r="D313" s="40">
        <v>1</v>
      </c>
      <c r="E313" s="41" t="s">
        <v>26</v>
      </c>
      <c r="F313" s="42" t="str">
        <f t="shared" si="19"/>
        <v>Small Square Root Board</v>
      </c>
      <c r="G313" s="43">
        <v>40.619999999999997</v>
      </c>
      <c r="H313" s="44">
        <f t="shared" si="16"/>
        <v>0.2</v>
      </c>
      <c r="I313" s="43">
        <f t="shared" si="18"/>
        <v>32.495999999999995</v>
      </c>
      <c r="J313" s="95"/>
      <c r="K313" s="43">
        <f t="shared" si="17"/>
        <v>0</v>
      </c>
      <c r="L313" s="45" t="s">
        <v>1703</v>
      </c>
      <c r="M313" s="45" t="s">
        <v>2117</v>
      </c>
      <c r="N313" s="45" t="s">
        <v>2117</v>
      </c>
      <c r="O313" s="45" t="s">
        <v>1915</v>
      </c>
      <c r="P313" s="45">
        <v>0.6</v>
      </c>
      <c r="Q313" s="46" t="s">
        <v>1688</v>
      </c>
      <c r="R313" s="47" t="s">
        <v>3111</v>
      </c>
      <c r="S313" s="46" t="s">
        <v>3112</v>
      </c>
      <c r="T313" s="48" t="s">
        <v>3113</v>
      </c>
      <c r="U313" s="49" t="s">
        <v>3114</v>
      </c>
      <c r="V313" s="50" t="s">
        <v>26</v>
      </c>
      <c r="W313" s="51" t="s">
        <v>1876</v>
      </c>
      <c r="X313" s="46" t="s">
        <v>3115</v>
      </c>
      <c r="Y313" s="50" t="s">
        <v>26</v>
      </c>
    </row>
    <row r="314" spans="1:25" ht="15" customHeight="1" thickBot="1" x14ac:dyDescent="0.35">
      <c r="A314" s="52" t="s">
        <v>328</v>
      </c>
      <c r="B314" s="40"/>
      <c r="C314" s="40"/>
      <c r="D314" s="40">
        <v>1</v>
      </c>
      <c r="E314" s="41" t="s">
        <v>26</v>
      </c>
      <c r="F314" s="42" t="str">
        <f t="shared" si="19"/>
        <v>Patterns For Square Root</v>
      </c>
      <c r="G314" s="43">
        <v>32.51</v>
      </c>
      <c r="H314" s="44">
        <f t="shared" si="16"/>
        <v>0.2</v>
      </c>
      <c r="I314" s="43">
        <f t="shared" si="18"/>
        <v>26.007999999999999</v>
      </c>
      <c r="J314" s="95"/>
      <c r="K314" s="43">
        <f t="shared" si="17"/>
        <v>0</v>
      </c>
      <c r="L314" s="45" t="s">
        <v>1703</v>
      </c>
      <c r="M314" s="45" t="s">
        <v>2083</v>
      </c>
      <c r="N314" s="45" t="s">
        <v>2083</v>
      </c>
      <c r="O314" s="45" t="s">
        <v>1744</v>
      </c>
      <c r="P314" s="45">
        <v>0.12</v>
      </c>
      <c r="Q314" s="46" t="s">
        <v>1688</v>
      </c>
      <c r="R314" s="47" t="s">
        <v>3116</v>
      </c>
      <c r="S314" s="46" t="s">
        <v>3117</v>
      </c>
      <c r="T314" s="48" t="s">
        <v>3118</v>
      </c>
      <c r="U314" s="49" t="s">
        <v>3119</v>
      </c>
      <c r="V314" s="50" t="s">
        <v>26</v>
      </c>
      <c r="W314" s="51" t="s">
        <v>1876</v>
      </c>
      <c r="X314" s="46" t="s">
        <v>3120</v>
      </c>
      <c r="Y314" s="50" t="s">
        <v>26</v>
      </c>
    </row>
    <row r="315" spans="1:25" ht="15" customHeight="1" thickBot="1" x14ac:dyDescent="0.35">
      <c r="A315" s="52" t="s">
        <v>329</v>
      </c>
      <c r="B315" s="40"/>
      <c r="C315" s="40"/>
      <c r="D315" s="40">
        <v>1</v>
      </c>
      <c r="E315" s="41" t="s">
        <v>26</v>
      </c>
      <c r="F315" s="42" t="str">
        <f t="shared" si="19"/>
        <v>Algebraic Peg Board</v>
      </c>
      <c r="G315" s="43">
        <v>84.71</v>
      </c>
      <c r="H315" s="44">
        <f t="shared" si="16"/>
        <v>0.2</v>
      </c>
      <c r="I315" s="43">
        <f t="shared" si="18"/>
        <v>67.768000000000001</v>
      </c>
      <c r="J315" s="95"/>
      <c r="K315" s="43">
        <f t="shared" si="17"/>
        <v>0</v>
      </c>
      <c r="L315" s="45" t="s">
        <v>1703</v>
      </c>
      <c r="M315" s="45" t="s">
        <v>1834</v>
      </c>
      <c r="N315" s="45" t="s">
        <v>1834</v>
      </c>
      <c r="O315" s="45" t="s">
        <v>2066</v>
      </c>
      <c r="P315" s="45">
        <v>1.3</v>
      </c>
      <c r="Q315" s="46" t="s">
        <v>1688</v>
      </c>
      <c r="R315" s="47" t="s">
        <v>3121</v>
      </c>
      <c r="S315" s="46" t="s">
        <v>3122</v>
      </c>
      <c r="T315" s="48" t="s">
        <v>3123</v>
      </c>
      <c r="U315" s="49" t="s">
        <v>3124</v>
      </c>
      <c r="V315" s="50" t="s">
        <v>26</v>
      </c>
      <c r="W315" s="51" t="s">
        <v>1876</v>
      </c>
      <c r="X315" s="46" t="s">
        <v>3125</v>
      </c>
      <c r="Y315" s="50" t="s">
        <v>26</v>
      </c>
    </row>
    <row r="316" spans="1:25" ht="15" customHeight="1" thickBot="1" x14ac:dyDescent="0.35">
      <c r="A316" s="52" t="s">
        <v>330</v>
      </c>
      <c r="B316" s="40"/>
      <c r="C316" s="40"/>
      <c r="D316" s="40">
        <v>1</v>
      </c>
      <c r="E316" s="41" t="s">
        <v>26</v>
      </c>
      <c r="F316" s="42" t="str">
        <f t="shared" si="19"/>
        <v>Pegs For The Algebraic Peg Board (800)</v>
      </c>
      <c r="G316" s="43">
        <v>152.03</v>
      </c>
      <c r="H316" s="44">
        <f t="shared" si="16"/>
        <v>0.2</v>
      </c>
      <c r="I316" s="43">
        <f t="shared" si="18"/>
        <v>121.624</v>
      </c>
      <c r="J316" s="95"/>
      <c r="K316" s="43">
        <f t="shared" si="17"/>
        <v>0</v>
      </c>
      <c r="L316" s="45" t="s">
        <v>1703</v>
      </c>
      <c r="M316" s="45" t="s">
        <v>1774</v>
      </c>
      <c r="N316" s="45" t="s">
        <v>2117</v>
      </c>
      <c r="O316" s="45" t="s">
        <v>1812</v>
      </c>
      <c r="P316" s="45">
        <v>1.4</v>
      </c>
      <c r="Q316" s="46" t="s">
        <v>1688</v>
      </c>
      <c r="R316" s="47" t="s">
        <v>3126</v>
      </c>
      <c r="S316" s="46" t="s">
        <v>3127</v>
      </c>
      <c r="T316" s="48" t="s">
        <v>3128</v>
      </c>
      <c r="U316" s="49" t="s">
        <v>3129</v>
      </c>
      <c r="V316" s="50" t="s">
        <v>26</v>
      </c>
      <c r="W316" s="51" t="s">
        <v>1876</v>
      </c>
      <c r="X316" s="46" t="s">
        <v>3130</v>
      </c>
      <c r="Y316" s="50" t="s">
        <v>26</v>
      </c>
    </row>
    <row r="317" spans="1:25" ht="15" customHeight="1" thickBot="1" x14ac:dyDescent="0.35">
      <c r="A317" s="52" t="s">
        <v>331</v>
      </c>
      <c r="B317" s="40"/>
      <c r="C317" s="40"/>
      <c r="D317" s="40">
        <v>1</v>
      </c>
      <c r="E317" s="41" t="s">
        <v>26</v>
      </c>
      <c r="F317" s="42" t="str">
        <f t="shared" si="19"/>
        <v>Checker Board</v>
      </c>
      <c r="G317" s="43">
        <v>141.68</v>
      </c>
      <c r="H317" s="44">
        <f t="shared" si="16"/>
        <v>0.2</v>
      </c>
      <c r="I317" s="43">
        <f t="shared" si="18"/>
        <v>113.34400000000001</v>
      </c>
      <c r="J317" s="95"/>
      <c r="K317" s="43">
        <f t="shared" si="17"/>
        <v>0</v>
      </c>
      <c r="L317" s="45" t="s">
        <v>1703</v>
      </c>
      <c r="M317" s="45" t="s">
        <v>3131</v>
      </c>
      <c r="N317" s="45" t="s">
        <v>2082</v>
      </c>
      <c r="O317" s="45" t="s">
        <v>1789</v>
      </c>
      <c r="P317" s="45">
        <v>3.2</v>
      </c>
      <c r="Q317" s="46" t="s">
        <v>1688</v>
      </c>
      <c r="R317" s="47" t="s">
        <v>3132</v>
      </c>
      <c r="S317" s="46" t="s">
        <v>3133</v>
      </c>
      <c r="T317" s="48" t="s">
        <v>3134</v>
      </c>
      <c r="U317" s="49" t="s">
        <v>3135</v>
      </c>
      <c r="V317" s="50" t="s">
        <v>26</v>
      </c>
      <c r="W317" s="51" t="s">
        <v>1876</v>
      </c>
      <c r="X317" s="46" t="s">
        <v>3136</v>
      </c>
      <c r="Y317" s="50" t="s">
        <v>26</v>
      </c>
    </row>
    <row r="318" spans="1:25" ht="15" customHeight="1" thickBot="1" x14ac:dyDescent="0.35">
      <c r="A318" s="52" t="s">
        <v>332</v>
      </c>
      <c r="B318" s="40"/>
      <c r="C318" s="40"/>
      <c r="D318" s="40"/>
      <c r="E318" s="41" t="s">
        <v>26</v>
      </c>
      <c r="F318" s="42" t="str">
        <f t="shared" si="19"/>
        <v>Number Tiles</v>
      </c>
      <c r="G318" s="43">
        <v>64.22</v>
      </c>
      <c r="H318" s="44">
        <f t="shared" si="16"/>
        <v>0.2</v>
      </c>
      <c r="I318" s="43">
        <f t="shared" si="18"/>
        <v>51.375999999999998</v>
      </c>
      <c r="J318" s="95"/>
      <c r="K318" s="43">
        <f t="shared" si="17"/>
        <v>0</v>
      </c>
      <c r="L318" s="45" t="s">
        <v>1703</v>
      </c>
      <c r="M318" s="45" t="s">
        <v>1742</v>
      </c>
      <c r="N318" s="45" t="s">
        <v>1781</v>
      </c>
      <c r="O318" s="45" t="s">
        <v>1789</v>
      </c>
      <c r="P318" s="45">
        <v>0.78</v>
      </c>
      <c r="Q318" s="46" t="s">
        <v>1688</v>
      </c>
      <c r="R318" s="47" t="s">
        <v>3137</v>
      </c>
      <c r="S318" s="46" t="s">
        <v>3138</v>
      </c>
      <c r="T318" s="48" t="s">
        <v>3139</v>
      </c>
      <c r="U318" s="49" t="s">
        <v>3140</v>
      </c>
      <c r="V318" s="50" t="s">
        <v>26</v>
      </c>
      <c r="W318" s="51" t="s">
        <v>1876</v>
      </c>
      <c r="X318" s="46" t="s">
        <v>3141</v>
      </c>
      <c r="Y318" s="50" t="s">
        <v>26</v>
      </c>
    </row>
    <row r="319" spans="1:25" ht="15" customHeight="1" thickBot="1" x14ac:dyDescent="0.35">
      <c r="A319" s="52" t="s">
        <v>333</v>
      </c>
      <c r="B319" s="40"/>
      <c r="C319" s="40"/>
      <c r="D319" s="40" t="s">
        <v>206</v>
      </c>
      <c r="E319" s="41" t="s">
        <v>26</v>
      </c>
      <c r="F319" s="42" t="str">
        <f t="shared" si="19"/>
        <v>Checker Board Beads: Individual Beads (Glass)</v>
      </c>
      <c r="G319" s="43">
        <v>173</v>
      </c>
      <c r="H319" s="44">
        <f t="shared" si="16"/>
        <v>0.2</v>
      </c>
      <c r="I319" s="43">
        <f t="shared" si="18"/>
        <v>138.4</v>
      </c>
      <c r="J319" s="95"/>
      <c r="K319" s="43">
        <f t="shared" si="17"/>
        <v>0</v>
      </c>
      <c r="L319" s="45" t="s">
        <v>1703</v>
      </c>
      <c r="M319" s="45" t="s">
        <v>2555</v>
      </c>
      <c r="N319" s="45" t="s">
        <v>1687</v>
      </c>
      <c r="O319" s="45" t="s">
        <v>1789</v>
      </c>
      <c r="P319" s="45">
        <v>1.8</v>
      </c>
      <c r="Q319" s="46" t="s">
        <v>1688</v>
      </c>
      <c r="R319" s="47" t="s">
        <v>3142</v>
      </c>
      <c r="S319" s="46" t="s">
        <v>3143</v>
      </c>
      <c r="T319" s="48" t="s">
        <v>3144</v>
      </c>
      <c r="U319" s="49" t="s">
        <v>3145</v>
      </c>
      <c r="V319" s="50" t="s">
        <v>26</v>
      </c>
      <c r="W319" s="51" t="s">
        <v>1876</v>
      </c>
      <c r="X319" s="46" t="s">
        <v>3146</v>
      </c>
      <c r="Y319" s="50" t="s">
        <v>26</v>
      </c>
    </row>
    <row r="320" spans="1:25" ht="15" customHeight="1" thickBot="1" x14ac:dyDescent="0.35">
      <c r="A320" s="52" t="s">
        <v>334</v>
      </c>
      <c r="B320" s="40"/>
      <c r="C320" s="40"/>
      <c r="D320" s="40">
        <v>1</v>
      </c>
      <c r="E320" s="41" t="s">
        <v>26</v>
      </c>
      <c r="F320" s="42" t="str">
        <f t="shared" si="19"/>
        <v>Checker Board Beads: Individual Beads (Nylon)</v>
      </c>
      <c r="G320" s="43">
        <v>123.93</v>
      </c>
      <c r="H320" s="44">
        <f t="shared" si="16"/>
        <v>0.2</v>
      </c>
      <c r="I320" s="43">
        <f t="shared" si="18"/>
        <v>99.144000000000005</v>
      </c>
      <c r="J320" s="95"/>
      <c r="K320" s="43">
        <f t="shared" si="17"/>
        <v>0</v>
      </c>
      <c r="L320" s="45" t="s">
        <v>1703</v>
      </c>
      <c r="M320" s="45" t="s">
        <v>1742</v>
      </c>
      <c r="N320" s="45" t="s">
        <v>1742</v>
      </c>
      <c r="O320" s="45" t="s">
        <v>1789</v>
      </c>
      <c r="P320" s="45">
        <v>0.9</v>
      </c>
      <c r="Q320" s="46" t="s">
        <v>1688</v>
      </c>
      <c r="R320" s="47" t="s">
        <v>3147</v>
      </c>
      <c r="S320" s="46" t="s">
        <v>3148</v>
      </c>
      <c r="T320" s="48" t="s">
        <v>3144</v>
      </c>
      <c r="U320" s="49" t="s">
        <v>3145</v>
      </c>
      <c r="V320" s="50" t="s">
        <v>26</v>
      </c>
      <c r="W320" s="51" t="s">
        <v>1876</v>
      </c>
      <c r="X320" s="46" t="s">
        <v>3149</v>
      </c>
      <c r="Y320" s="50" t="s">
        <v>26</v>
      </c>
    </row>
    <row r="321" spans="1:25" ht="15" customHeight="1" thickBot="1" x14ac:dyDescent="0.35">
      <c r="A321" s="52" t="s">
        <v>335</v>
      </c>
      <c r="B321" s="40"/>
      <c r="C321" s="40"/>
      <c r="D321" s="40">
        <v>1</v>
      </c>
      <c r="E321" s="41" t="s">
        <v>26</v>
      </c>
      <c r="F321" s="42" t="str">
        <f t="shared" si="19"/>
        <v>Decimal Fraction Exercise</v>
      </c>
      <c r="G321" s="43">
        <v>103.26</v>
      </c>
      <c r="H321" s="44">
        <f t="shared" si="16"/>
        <v>0.2</v>
      </c>
      <c r="I321" s="43">
        <f t="shared" si="18"/>
        <v>82.608000000000004</v>
      </c>
      <c r="J321" s="95"/>
      <c r="K321" s="43">
        <f t="shared" si="17"/>
        <v>0</v>
      </c>
      <c r="L321" s="45" t="s">
        <v>1703</v>
      </c>
      <c r="M321" s="45" t="s">
        <v>1911</v>
      </c>
      <c r="N321" s="45" t="s">
        <v>1782</v>
      </c>
      <c r="O321" s="45" t="s">
        <v>1687</v>
      </c>
      <c r="P321" s="45">
        <v>0.59</v>
      </c>
      <c r="Q321" s="46" t="s">
        <v>1688</v>
      </c>
      <c r="R321" s="47" t="s">
        <v>3150</v>
      </c>
      <c r="S321" s="46" t="s">
        <v>3151</v>
      </c>
      <c r="T321" s="48" t="s">
        <v>3152</v>
      </c>
      <c r="U321" s="49" t="s">
        <v>3153</v>
      </c>
      <c r="V321" s="50" t="s">
        <v>26</v>
      </c>
      <c r="W321" s="51" t="s">
        <v>1876</v>
      </c>
      <c r="X321" s="46" t="s">
        <v>3154</v>
      </c>
      <c r="Y321" s="50" t="s">
        <v>26</v>
      </c>
    </row>
    <row r="322" spans="1:25" ht="15" customHeight="1" thickBot="1" x14ac:dyDescent="0.35">
      <c r="A322" s="52" t="s">
        <v>336</v>
      </c>
      <c r="B322" s="40"/>
      <c r="C322" s="40"/>
      <c r="D322" s="40">
        <v>1</v>
      </c>
      <c r="E322" s="41" t="s">
        <v>26</v>
      </c>
      <c r="F322" s="42" t="str">
        <f t="shared" si="19"/>
        <v>Decimal Fraction Board</v>
      </c>
      <c r="G322" s="43">
        <v>42.95</v>
      </c>
      <c r="H322" s="44">
        <f t="shared" si="16"/>
        <v>0.2</v>
      </c>
      <c r="I322" s="43">
        <f t="shared" si="18"/>
        <v>34.36</v>
      </c>
      <c r="J322" s="95"/>
      <c r="K322" s="43">
        <f t="shared" si="17"/>
        <v>0</v>
      </c>
      <c r="L322" s="45" t="s">
        <v>1703</v>
      </c>
      <c r="M322" s="45" t="s">
        <v>1788</v>
      </c>
      <c r="N322" s="45" t="s">
        <v>2480</v>
      </c>
      <c r="O322" s="45" t="s">
        <v>1744</v>
      </c>
      <c r="P322" s="45">
        <v>0.35</v>
      </c>
      <c r="Q322" s="46" t="s">
        <v>1688</v>
      </c>
      <c r="R322" s="47" t="s">
        <v>3155</v>
      </c>
      <c r="S322" s="46" t="s">
        <v>3156</v>
      </c>
      <c r="T322" s="48" t="s">
        <v>3157</v>
      </c>
      <c r="U322" s="49" t="s">
        <v>3158</v>
      </c>
      <c r="V322" s="50" t="s">
        <v>26</v>
      </c>
      <c r="W322" s="51" t="s">
        <v>1876</v>
      </c>
      <c r="X322" s="46" t="s">
        <v>3159</v>
      </c>
      <c r="Y322" s="50" t="s">
        <v>26</v>
      </c>
    </row>
    <row r="323" spans="1:25" ht="15" customHeight="1" thickBot="1" x14ac:dyDescent="0.35">
      <c r="A323" s="52" t="s">
        <v>337</v>
      </c>
      <c r="B323" s="40"/>
      <c r="C323" s="40"/>
      <c r="D323" s="40">
        <v>1</v>
      </c>
      <c r="E323" s="41" t="s">
        <v>26</v>
      </c>
      <c r="F323" s="42" t="str">
        <f t="shared" si="19"/>
        <v>Sheet With 100 Circles (100)</v>
      </c>
      <c r="G323" s="43">
        <v>5.79</v>
      </c>
      <c r="H323" s="44">
        <f t="shared" si="16"/>
        <v>0.2</v>
      </c>
      <c r="I323" s="43">
        <f t="shared" si="18"/>
        <v>4.6319999999999997</v>
      </c>
      <c r="J323" s="95"/>
      <c r="K323" s="43">
        <f t="shared" si="17"/>
        <v>0</v>
      </c>
      <c r="L323" s="45" t="s">
        <v>1703</v>
      </c>
      <c r="M323" s="45" t="s">
        <v>1893</v>
      </c>
      <c r="N323" s="45" t="s">
        <v>1893</v>
      </c>
      <c r="O323" s="45" t="s">
        <v>1744</v>
      </c>
      <c r="P323" s="45">
        <v>7.0000000000000007E-2</v>
      </c>
      <c r="Q323" s="46" t="s">
        <v>2178</v>
      </c>
      <c r="R323" s="47" t="s">
        <v>3160</v>
      </c>
      <c r="S323" s="46" t="s">
        <v>3161</v>
      </c>
      <c r="T323" s="48" t="s">
        <v>3162</v>
      </c>
      <c r="U323" s="49" t="s">
        <v>3162</v>
      </c>
      <c r="V323" s="50" t="s">
        <v>26</v>
      </c>
      <c r="W323" s="51" t="s">
        <v>2182</v>
      </c>
      <c r="X323" s="46" t="s">
        <v>3163</v>
      </c>
      <c r="Y323" s="50" t="s">
        <v>26</v>
      </c>
    </row>
    <row r="324" spans="1:25" ht="15" customHeight="1" thickBot="1" x14ac:dyDescent="0.35">
      <c r="A324" s="52" t="s">
        <v>338</v>
      </c>
      <c r="B324" s="40"/>
      <c r="C324" s="40">
        <v>1</v>
      </c>
      <c r="D324" s="40"/>
      <c r="E324" s="41" t="s">
        <v>26</v>
      </c>
      <c r="F324" s="42" t="str">
        <f t="shared" si="19"/>
        <v>Addition Working Charts</v>
      </c>
      <c r="G324" s="43">
        <v>129.59</v>
      </c>
      <c r="H324" s="44">
        <f t="shared" si="16"/>
        <v>0.2</v>
      </c>
      <c r="I324" s="43">
        <f t="shared" si="18"/>
        <v>103.672</v>
      </c>
      <c r="J324" s="95"/>
      <c r="K324" s="43">
        <f t="shared" si="17"/>
        <v>0</v>
      </c>
      <c r="L324" s="45" t="s">
        <v>1703</v>
      </c>
      <c r="M324" s="45" t="s">
        <v>2397</v>
      </c>
      <c r="N324" s="45" t="s">
        <v>1686</v>
      </c>
      <c r="O324" s="45" t="s">
        <v>1894</v>
      </c>
      <c r="P324" s="45">
        <v>1.6</v>
      </c>
      <c r="Q324" s="46" t="s">
        <v>1688</v>
      </c>
      <c r="R324" s="47" t="s">
        <v>3164</v>
      </c>
      <c r="S324" s="46" t="s">
        <v>3165</v>
      </c>
      <c r="T324" s="48" t="s">
        <v>3166</v>
      </c>
      <c r="U324" s="49" t="s">
        <v>3167</v>
      </c>
      <c r="V324" s="50" t="s">
        <v>26</v>
      </c>
      <c r="W324" s="51" t="s">
        <v>1876</v>
      </c>
      <c r="X324" s="46" t="s">
        <v>3168</v>
      </c>
      <c r="Y324" s="50" t="s">
        <v>26</v>
      </c>
    </row>
    <row r="325" spans="1:25" ht="15" customHeight="1" thickBot="1" x14ac:dyDescent="0.35">
      <c r="A325" s="52" t="s">
        <v>339</v>
      </c>
      <c r="B325" s="40"/>
      <c r="C325" s="40">
        <v>1</v>
      </c>
      <c r="D325" s="40"/>
      <c r="E325" s="41" t="s">
        <v>26</v>
      </c>
      <c r="F325" s="42" t="str">
        <f t="shared" si="19"/>
        <v>Subtraction Working Charts</v>
      </c>
      <c r="G325" s="43">
        <v>101.41</v>
      </c>
      <c r="H325" s="44">
        <f t="shared" si="16"/>
        <v>0.2</v>
      </c>
      <c r="I325" s="43">
        <f t="shared" si="18"/>
        <v>81.128</v>
      </c>
      <c r="J325" s="95"/>
      <c r="K325" s="43">
        <f t="shared" si="17"/>
        <v>0</v>
      </c>
      <c r="L325" s="45" t="s">
        <v>1703</v>
      </c>
      <c r="M325" s="45" t="s">
        <v>3169</v>
      </c>
      <c r="N325" s="45" t="s">
        <v>2083</v>
      </c>
      <c r="O325" s="45" t="s">
        <v>1894</v>
      </c>
      <c r="P325" s="45">
        <v>1.3</v>
      </c>
      <c r="Q325" s="46" t="s">
        <v>1688</v>
      </c>
      <c r="R325" s="47" t="s">
        <v>3170</v>
      </c>
      <c r="S325" s="46" t="s">
        <v>3171</v>
      </c>
      <c r="T325" s="48" t="s">
        <v>3172</v>
      </c>
      <c r="U325" s="49" t="s">
        <v>3173</v>
      </c>
      <c r="V325" s="50" t="s">
        <v>26</v>
      </c>
      <c r="W325" s="51" t="s">
        <v>1876</v>
      </c>
      <c r="X325" s="46" t="s">
        <v>3174</v>
      </c>
      <c r="Y325" s="50" t="s">
        <v>26</v>
      </c>
    </row>
    <row r="326" spans="1:25" ht="15" customHeight="1" thickBot="1" x14ac:dyDescent="0.35">
      <c r="A326" s="52" t="s">
        <v>340</v>
      </c>
      <c r="B326" s="40"/>
      <c r="C326" s="40">
        <v>1</v>
      </c>
      <c r="D326" s="40"/>
      <c r="E326" s="41" t="s">
        <v>26</v>
      </c>
      <c r="F326" s="42" t="str">
        <f t="shared" si="19"/>
        <v>Multiplication Working Charts</v>
      </c>
      <c r="G326" s="43">
        <v>98.02</v>
      </c>
      <c r="H326" s="44">
        <f t="shared" si="16"/>
        <v>0.2</v>
      </c>
      <c r="I326" s="43">
        <f t="shared" si="18"/>
        <v>78.415999999999997</v>
      </c>
      <c r="J326" s="95"/>
      <c r="K326" s="43">
        <f t="shared" si="17"/>
        <v>0</v>
      </c>
      <c r="L326" s="45" t="s">
        <v>1833</v>
      </c>
      <c r="M326" s="45" t="s">
        <v>2397</v>
      </c>
      <c r="N326" s="45" t="s">
        <v>1800</v>
      </c>
      <c r="O326" s="45" t="s">
        <v>1894</v>
      </c>
      <c r="P326" s="45">
        <v>1.5</v>
      </c>
      <c r="Q326" s="46" t="s">
        <v>1688</v>
      </c>
      <c r="R326" s="47" t="s">
        <v>3175</v>
      </c>
      <c r="S326" s="46" t="s">
        <v>3176</v>
      </c>
      <c r="T326" s="48" t="s">
        <v>3177</v>
      </c>
      <c r="U326" s="49" t="s">
        <v>3178</v>
      </c>
      <c r="V326" s="50" t="s">
        <v>26</v>
      </c>
      <c r="W326" s="51" t="s">
        <v>1876</v>
      </c>
      <c r="X326" s="46" t="s">
        <v>3179</v>
      </c>
      <c r="Y326" s="50" t="s">
        <v>26</v>
      </c>
    </row>
    <row r="327" spans="1:25" ht="15" customHeight="1" thickBot="1" x14ac:dyDescent="0.35">
      <c r="A327" s="52" t="s">
        <v>341</v>
      </c>
      <c r="B327" s="40"/>
      <c r="C327" s="40">
        <v>1</v>
      </c>
      <c r="D327" s="40"/>
      <c r="E327" s="41" t="s">
        <v>26</v>
      </c>
      <c r="F327" s="42" t="str">
        <f t="shared" si="19"/>
        <v>Division Working Charts</v>
      </c>
      <c r="G327" s="43">
        <v>103.26</v>
      </c>
      <c r="H327" s="44">
        <f t="shared" si="16"/>
        <v>0.2</v>
      </c>
      <c r="I327" s="43">
        <f t="shared" si="18"/>
        <v>82.608000000000004</v>
      </c>
      <c r="J327" s="95"/>
      <c r="K327" s="43">
        <f t="shared" si="17"/>
        <v>0</v>
      </c>
      <c r="L327" s="45" t="s">
        <v>1703</v>
      </c>
      <c r="M327" s="45" t="s">
        <v>3180</v>
      </c>
      <c r="N327" s="45" t="s">
        <v>2083</v>
      </c>
      <c r="O327" s="45" t="s">
        <v>1894</v>
      </c>
      <c r="P327" s="45">
        <v>1.6</v>
      </c>
      <c r="Q327" s="46" t="s">
        <v>1688</v>
      </c>
      <c r="R327" s="47" t="s">
        <v>3181</v>
      </c>
      <c r="S327" s="46" t="s">
        <v>3182</v>
      </c>
      <c r="T327" s="48" t="s">
        <v>3183</v>
      </c>
      <c r="U327" s="49" t="s">
        <v>3184</v>
      </c>
      <c r="V327" s="50" t="s">
        <v>26</v>
      </c>
      <c r="W327" s="51" t="s">
        <v>1876</v>
      </c>
      <c r="X327" s="46" t="s">
        <v>3185</v>
      </c>
      <c r="Y327" s="50" t="s">
        <v>26</v>
      </c>
    </row>
    <row r="328" spans="1:25" ht="15" customHeight="1" thickBot="1" x14ac:dyDescent="0.35">
      <c r="A328" s="52" t="s">
        <v>342</v>
      </c>
      <c r="B328" s="40"/>
      <c r="C328" s="40"/>
      <c r="D328" s="40"/>
      <c r="E328" s="41" t="s">
        <v>26</v>
      </c>
      <c r="F328" s="42" t="str">
        <f t="shared" si="19"/>
        <v>Subtraction Tables</v>
      </c>
      <c r="G328" s="43">
        <v>17.18</v>
      </c>
      <c r="H328" s="44">
        <f t="shared" si="16"/>
        <v>0.2</v>
      </c>
      <c r="I328" s="43">
        <f t="shared" si="18"/>
        <v>13.744</v>
      </c>
      <c r="J328" s="95"/>
      <c r="K328" s="43">
        <f t="shared" si="17"/>
        <v>0</v>
      </c>
      <c r="L328" s="45" t="s">
        <v>2042</v>
      </c>
      <c r="M328" s="45" t="s">
        <v>1827</v>
      </c>
      <c r="N328" s="45" t="s">
        <v>1801</v>
      </c>
      <c r="O328" s="45" t="s">
        <v>2066</v>
      </c>
      <c r="P328" s="45">
        <v>0.2</v>
      </c>
      <c r="Q328" s="46" t="s">
        <v>2178</v>
      </c>
      <c r="R328" s="47" t="s">
        <v>3186</v>
      </c>
      <c r="S328" s="46" t="s">
        <v>3187</v>
      </c>
      <c r="T328" s="48" t="s">
        <v>3188</v>
      </c>
      <c r="U328" s="49" t="s">
        <v>3189</v>
      </c>
      <c r="V328" s="50" t="s">
        <v>26</v>
      </c>
      <c r="W328" s="51" t="s">
        <v>2182</v>
      </c>
      <c r="X328" s="46" t="s">
        <v>3190</v>
      </c>
      <c r="Y328" s="50" t="s">
        <v>26</v>
      </c>
    </row>
    <row r="329" spans="1:25" ht="15" customHeight="1" thickBot="1" x14ac:dyDescent="0.35">
      <c r="A329" s="52" t="s">
        <v>343</v>
      </c>
      <c r="B329" s="40"/>
      <c r="C329" s="40"/>
      <c r="D329" s="40"/>
      <c r="E329" s="41" t="s">
        <v>26</v>
      </c>
      <c r="F329" s="42" t="str">
        <f t="shared" si="19"/>
        <v>Addition Tables: 5 Sets of 9 Sheets</v>
      </c>
      <c r="G329" s="43">
        <v>13.93</v>
      </c>
      <c r="H329" s="44">
        <f t="shared" si="16"/>
        <v>0.2</v>
      </c>
      <c r="I329" s="43">
        <f t="shared" si="18"/>
        <v>11.144</v>
      </c>
      <c r="J329" s="95"/>
      <c r="K329" s="43">
        <f t="shared" si="17"/>
        <v>0</v>
      </c>
      <c r="L329" s="45" t="s">
        <v>2042</v>
      </c>
      <c r="M329" s="45" t="s">
        <v>1827</v>
      </c>
      <c r="N329" s="45" t="s">
        <v>1801</v>
      </c>
      <c r="O329" s="45" t="s">
        <v>1744</v>
      </c>
      <c r="P329" s="45">
        <v>0.04</v>
      </c>
      <c r="Q329" s="46" t="s">
        <v>2178</v>
      </c>
      <c r="R329" s="47" t="s">
        <v>3191</v>
      </c>
      <c r="S329" s="46" t="s">
        <v>3192</v>
      </c>
      <c r="T329" s="48" t="s">
        <v>3193</v>
      </c>
      <c r="U329" s="49" t="s">
        <v>3194</v>
      </c>
      <c r="V329" s="50" t="s">
        <v>26</v>
      </c>
      <c r="W329" s="51" t="s">
        <v>2182</v>
      </c>
      <c r="X329" s="46" t="s">
        <v>3195</v>
      </c>
      <c r="Y329" s="50" t="s">
        <v>26</v>
      </c>
    </row>
    <row r="330" spans="1:25" ht="15" customHeight="1" thickBot="1" x14ac:dyDescent="0.35">
      <c r="A330" s="52" t="s">
        <v>344</v>
      </c>
      <c r="B330" s="40"/>
      <c r="C330" s="40">
        <v>1</v>
      </c>
      <c r="D330" s="40">
        <v>1</v>
      </c>
      <c r="E330" s="41" t="s">
        <v>26</v>
      </c>
      <c r="F330" s="42" t="str">
        <f t="shared" si="19"/>
        <v>Squared Paper: Square 14  x 14 mm (500)</v>
      </c>
      <c r="G330" s="43">
        <v>24.38</v>
      </c>
      <c r="H330" s="44">
        <f t="shared" si="16"/>
        <v>0.2</v>
      </c>
      <c r="I330" s="43">
        <f t="shared" si="18"/>
        <v>19.503999999999998</v>
      </c>
      <c r="J330" s="95"/>
      <c r="K330" s="43">
        <f t="shared" si="17"/>
        <v>0</v>
      </c>
      <c r="L330" s="45" t="s">
        <v>2042</v>
      </c>
      <c r="M330" s="45" t="s">
        <v>1764</v>
      </c>
      <c r="N330" s="45" t="s">
        <v>1764</v>
      </c>
      <c r="O330" s="45" t="s">
        <v>1789</v>
      </c>
      <c r="P330" s="45">
        <v>0.83</v>
      </c>
      <c r="Q330" s="46" t="s">
        <v>2178</v>
      </c>
      <c r="R330" s="47" t="s">
        <v>3196</v>
      </c>
      <c r="S330" s="46" t="s">
        <v>3197</v>
      </c>
      <c r="T330" s="48" t="s">
        <v>26</v>
      </c>
      <c r="U330" s="49" t="s">
        <v>26</v>
      </c>
      <c r="V330" s="50" t="s">
        <v>26</v>
      </c>
      <c r="W330" s="51" t="s">
        <v>2182</v>
      </c>
      <c r="X330" s="46" t="s">
        <v>3198</v>
      </c>
      <c r="Y330" s="50" t="s">
        <v>26</v>
      </c>
    </row>
    <row r="331" spans="1:25" ht="15" customHeight="1" thickBot="1" x14ac:dyDescent="0.35">
      <c r="A331" s="52" t="s">
        <v>345</v>
      </c>
      <c r="B331" s="40"/>
      <c r="C331" s="40">
        <v>1</v>
      </c>
      <c r="D331" s="40"/>
      <c r="E331" s="41" t="s">
        <v>26</v>
      </c>
      <c r="F331" s="42" t="str">
        <f t="shared" si="19"/>
        <v>Addition Equations And Sums Box</v>
      </c>
      <c r="G331" s="43">
        <v>47.58</v>
      </c>
      <c r="H331" s="44">
        <f t="shared" si="16"/>
        <v>0.2</v>
      </c>
      <c r="I331" s="43">
        <f t="shared" si="18"/>
        <v>38.064</v>
      </c>
      <c r="J331" s="95"/>
      <c r="K331" s="43">
        <f t="shared" si="17"/>
        <v>0</v>
      </c>
      <c r="L331" s="45" t="s">
        <v>1703</v>
      </c>
      <c r="M331" s="45" t="s">
        <v>1775</v>
      </c>
      <c r="N331" s="45" t="s">
        <v>1756</v>
      </c>
      <c r="O331" s="45" t="s">
        <v>1789</v>
      </c>
      <c r="P331" s="45">
        <v>0.57999999999999996</v>
      </c>
      <c r="Q331" s="46" t="s">
        <v>1688</v>
      </c>
      <c r="R331" s="47" t="s">
        <v>3199</v>
      </c>
      <c r="S331" s="46" t="s">
        <v>3200</v>
      </c>
      <c r="T331" s="48" t="s">
        <v>3201</v>
      </c>
      <c r="U331" s="49" t="s">
        <v>3202</v>
      </c>
      <c r="V331" s="50" t="s">
        <v>26</v>
      </c>
      <c r="W331" s="51" t="s">
        <v>1876</v>
      </c>
      <c r="X331" s="46" t="s">
        <v>3203</v>
      </c>
      <c r="Y331" s="50" t="s">
        <v>26</v>
      </c>
    </row>
    <row r="332" spans="1:25" ht="15" customHeight="1" thickBot="1" x14ac:dyDescent="0.35">
      <c r="A332" s="52" t="s">
        <v>346</v>
      </c>
      <c r="B332" s="40"/>
      <c r="C332" s="40">
        <v>1</v>
      </c>
      <c r="D332" s="40"/>
      <c r="E332" s="41" t="s">
        <v>26</v>
      </c>
      <c r="F332" s="42" t="str">
        <f t="shared" si="19"/>
        <v>Subtraction Equations And Differences Box</v>
      </c>
      <c r="G332" s="43">
        <v>47.58</v>
      </c>
      <c r="H332" s="44">
        <f t="shared" si="16"/>
        <v>0.2</v>
      </c>
      <c r="I332" s="43">
        <f t="shared" si="18"/>
        <v>38.064</v>
      </c>
      <c r="J332" s="95"/>
      <c r="K332" s="43">
        <f t="shared" si="17"/>
        <v>0</v>
      </c>
      <c r="L332" s="45" t="s">
        <v>1703</v>
      </c>
      <c r="M332" s="45" t="s">
        <v>1775</v>
      </c>
      <c r="N332" s="45" t="s">
        <v>1756</v>
      </c>
      <c r="O332" s="45" t="s">
        <v>1789</v>
      </c>
      <c r="P332" s="45">
        <v>0.57999999999999996</v>
      </c>
      <c r="Q332" s="46" t="s">
        <v>1688</v>
      </c>
      <c r="R332" s="47" t="s">
        <v>3204</v>
      </c>
      <c r="S332" s="46" t="s">
        <v>3205</v>
      </c>
      <c r="T332" s="48" t="s">
        <v>3206</v>
      </c>
      <c r="U332" s="49" t="s">
        <v>3207</v>
      </c>
      <c r="V332" s="50" t="s">
        <v>26</v>
      </c>
      <c r="W332" s="51" t="s">
        <v>1876</v>
      </c>
      <c r="X332" s="46" t="s">
        <v>3208</v>
      </c>
      <c r="Y332" s="50" t="s">
        <v>26</v>
      </c>
    </row>
    <row r="333" spans="1:25" ht="15" customHeight="1" thickBot="1" x14ac:dyDescent="0.35">
      <c r="A333" s="52" t="s">
        <v>347</v>
      </c>
      <c r="B333" s="40"/>
      <c r="C333" s="40">
        <v>1</v>
      </c>
      <c r="D333" s="40"/>
      <c r="E333" s="41" t="s">
        <v>26</v>
      </c>
      <c r="F333" s="42" t="str">
        <f t="shared" si="19"/>
        <v>Multiplication Equation And Products Box</v>
      </c>
      <c r="G333" s="43">
        <v>47.58</v>
      </c>
      <c r="H333" s="44">
        <f t="shared" si="16"/>
        <v>0.2</v>
      </c>
      <c r="I333" s="43">
        <f t="shared" si="18"/>
        <v>38.064</v>
      </c>
      <c r="J333" s="95"/>
      <c r="K333" s="43">
        <f t="shared" si="17"/>
        <v>0</v>
      </c>
      <c r="L333" s="45" t="s">
        <v>1703</v>
      </c>
      <c r="M333" s="45" t="s">
        <v>1775</v>
      </c>
      <c r="N333" s="45" t="s">
        <v>1756</v>
      </c>
      <c r="O333" s="45" t="s">
        <v>1789</v>
      </c>
      <c r="P333" s="45">
        <v>0.42</v>
      </c>
      <c r="Q333" s="46" t="s">
        <v>1688</v>
      </c>
      <c r="R333" s="47" t="s">
        <v>3209</v>
      </c>
      <c r="S333" s="46" t="s">
        <v>3210</v>
      </c>
      <c r="T333" s="48" t="s">
        <v>3211</v>
      </c>
      <c r="U333" s="49" t="s">
        <v>3212</v>
      </c>
      <c r="V333" s="50" t="s">
        <v>26</v>
      </c>
      <c r="W333" s="51" t="s">
        <v>1876</v>
      </c>
      <c r="X333" s="46" t="s">
        <v>3213</v>
      </c>
      <c r="Y333" s="50" t="s">
        <v>26</v>
      </c>
    </row>
    <row r="334" spans="1:25" ht="15" customHeight="1" thickBot="1" x14ac:dyDescent="0.35">
      <c r="A334" s="52" t="s">
        <v>348</v>
      </c>
      <c r="B334" s="40"/>
      <c r="C334" s="40">
        <v>1</v>
      </c>
      <c r="D334" s="40"/>
      <c r="E334" s="41" t="s">
        <v>26</v>
      </c>
      <c r="F334" s="42" t="str">
        <f t="shared" si="19"/>
        <v>Division Equations And Dividends Box</v>
      </c>
      <c r="G334" s="43">
        <v>47.58</v>
      </c>
      <c r="H334" s="44">
        <f t="shared" si="16"/>
        <v>0.2</v>
      </c>
      <c r="I334" s="43">
        <f t="shared" si="18"/>
        <v>38.064</v>
      </c>
      <c r="J334" s="95"/>
      <c r="K334" s="43">
        <f t="shared" si="17"/>
        <v>0</v>
      </c>
      <c r="L334" s="45" t="s">
        <v>1703</v>
      </c>
      <c r="M334" s="45" t="s">
        <v>1775</v>
      </c>
      <c r="N334" s="45" t="s">
        <v>1756</v>
      </c>
      <c r="O334" s="45" t="s">
        <v>1789</v>
      </c>
      <c r="P334" s="45">
        <v>0.57999999999999996</v>
      </c>
      <c r="Q334" s="46" t="s">
        <v>1688</v>
      </c>
      <c r="R334" s="47" t="s">
        <v>3214</v>
      </c>
      <c r="S334" s="46" t="s">
        <v>3215</v>
      </c>
      <c r="T334" s="48" t="s">
        <v>3216</v>
      </c>
      <c r="U334" s="49" t="s">
        <v>3217</v>
      </c>
      <c r="V334" s="50" t="s">
        <v>26</v>
      </c>
      <c r="W334" s="51" t="s">
        <v>1876</v>
      </c>
      <c r="X334" s="46" t="s">
        <v>3218</v>
      </c>
      <c r="Y334" s="50" t="s">
        <v>26</v>
      </c>
    </row>
    <row r="335" spans="1:25" ht="15" customHeight="1" thickBot="1" x14ac:dyDescent="0.35">
      <c r="A335" s="52" t="s">
        <v>349</v>
      </c>
      <c r="B335" s="40"/>
      <c r="C335" s="40">
        <v>1</v>
      </c>
      <c r="D335" s="40"/>
      <c r="E335" s="41" t="s">
        <v>26</v>
      </c>
      <c r="F335" s="42" t="str">
        <f t="shared" si="19"/>
        <v>Small Bead Frame Paper (50)</v>
      </c>
      <c r="G335" s="43">
        <v>23.19</v>
      </c>
      <c r="H335" s="44">
        <f t="shared" si="16"/>
        <v>0.2</v>
      </c>
      <c r="I335" s="43">
        <f t="shared" si="18"/>
        <v>18.552</v>
      </c>
      <c r="J335" s="95"/>
      <c r="K335" s="43">
        <f t="shared" ref="K335:K398" si="20">I335*J335</f>
        <v>0</v>
      </c>
      <c r="L335" s="45" t="s">
        <v>2042</v>
      </c>
      <c r="M335" s="45" t="s">
        <v>1980</v>
      </c>
      <c r="N335" s="45" t="s">
        <v>1800</v>
      </c>
      <c r="O335" s="45" t="s">
        <v>1744</v>
      </c>
      <c r="P335" s="45">
        <v>0.39</v>
      </c>
      <c r="Q335" s="46" t="s">
        <v>2178</v>
      </c>
      <c r="R335" s="47" t="s">
        <v>3219</v>
      </c>
      <c r="S335" s="46" t="s">
        <v>3220</v>
      </c>
      <c r="T335" s="48" t="s">
        <v>3221</v>
      </c>
      <c r="U335" s="49" t="s">
        <v>3222</v>
      </c>
      <c r="V335" s="50" t="s">
        <v>26</v>
      </c>
      <c r="W335" s="51" t="s">
        <v>2182</v>
      </c>
      <c r="X335" s="46" t="s">
        <v>3223</v>
      </c>
      <c r="Y335" s="50" t="s">
        <v>26</v>
      </c>
    </row>
    <row r="336" spans="1:25" ht="15" customHeight="1" thickBot="1" x14ac:dyDescent="0.35">
      <c r="A336" s="52" t="s">
        <v>350</v>
      </c>
      <c r="B336" s="40"/>
      <c r="C336" s="40">
        <v>1</v>
      </c>
      <c r="D336" s="40">
        <v>1</v>
      </c>
      <c r="E336" s="41" t="s">
        <v>26</v>
      </c>
      <c r="F336" s="42" t="str">
        <f t="shared" si="19"/>
        <v>Large Bead Frame Paper (50)</v>
      </c>
      <c r="G336" s="43">
        <v>42.95</v>
      </c>
      <c r="H336" s="44">
        <f t="shared" si="16"/>
        <v>0.2</v>
      </c>
      <c r="I336" s="43">
        <f t="shared" si="18"/>
        <v>34.36</v>
      </c>
      <c r="J336" s="95"/>
      <c r="K336" s="43">
        <f t="shared" si="20"/>
        <v>0</v>
      </c>
      <c r="L336" s="45" t="s">
        <v>2042</v>
      </c>
      <c r="M336" s="45" t="s">
        <v>3224</v>
      </c>
      <c r="N336" s="45" t="s">
        <v>1800</v>
      </c>
      <c r="O336" s="45" t="s">
        <v>1744</v>
      </c>
      <c r="P336" s="45">
        <v>0.5</v>
      </c>
      <c r="Q336" s="46" t="s">
        <v>2178</v>
      </c>
      <c r="R336" s="47" t="s">
        <v>3225</v>
      </c>
      <c r="S336" s="46" t="s">
        <v>3226</v>
      </c>
      <c r="T336" s="48" t="s">
        <v>3227</v>
      </c>
      <c r="U336" s="49" t="s">
        <v>3228</v>
      </c>
      <c r="V336" s="50" t="s">
        <v>26</v>
      </c>
      <c r="W336" s="51" t="s">
        <v>2182</v>
      </c>
      <c r="X336" s="46" t="s">
        <v>3229</v>
      </c>
      <c r="Y336" s="50" t="s">
        <v>26</v>
      </c>
    </row>
    <row r="337" spans="1:25" ht="15" customHeight="1" thickBot="1" x14ac:dyDescent="0.35">
      <c r="A337" s="52" t="s">
        <v>351</v>
      </c>
      <c r="B337" s="40"/>
      <c r="C337" s="40"/>
      <c r="D337" s="40"/>
      <c r="E337" s="41" t="s">
        <v>26</v>
      </c>
      <c r="F337" s="42" t="str">
        <f t="shared" si="19"/>
        <v>Multiplication Tables: 5 Sets Of 10 Sheets</v>
      </c>
      <c r="G337" s="43">
        <v>13.93</v>
      </c>
      <c r="H337" s="44">
        <f t="shared" ref="H337:H401" si="21">IF(W337="3000",$H$6,IF(W337="3050",$H$6,IF(W337="3100",$H$6,IF(W337="3200",$H$6,IF(W337="3300",$H$6,IF(W337="3400",$H$6,IF(W337="3500",$H$6,IF(W337="3600",$H$6,IF(W337="3700",$H$9,IF(W337="3800",$H$6,IF(W337="3850",$H$6,IF(W337="3900",$H$6,IF(W337="3902",$H$6,IF(W337="3950",$H$8,IF(W337="3951",$H$7,IF(W337="3952",$H$7,IF(W337="3953",$H$7,IF(W337="3990",$H$6,IF(W337="3991","Special",IF(W337="3997",$H$9,IF(W337="3998",$H$7,IF(W337="3999",$H$6,IF(W337="4200","Export Price",IF(W337="4202","Export Price",IF(W337="4240","Export Price",IF(W337="4299","Export Price",IF(W337="4400","Export Price",IF(W337="4499","Export Price",IF(W337="4500","Export Price",IF(W337="4510","Export Price",IF(W337="4599","Export Price")))))))))))))))))))))))))))))))</f>
        <v>0.2</v>
      </c>
      <c r="I337" s="43">
        <f t="shared" si="18"/>
        <v>11.144</v>
      </c>
      <c r="J337" s="95"/>
      <c r="K337" s="43">
        <f t="shared" si="20"/>
        <v>0</v>
      </c>
      <c r="L337" s="45" t="s">
        <v>2042</v>
      </c>
      <c r="M337" s="45" t="s">
        <v>1827</v>
      </c>
      <c r="N337" s="45" t="s">
        <v>1801</v>
      </c>
      <c r="O337" s="45" t="s">
        <v>1744</v>
      </c>
      <c r="P337" s="45">
        <v>0.05</v>
      </c>
      <c r="Q337" s="46" t="s">
        <v>2178</v>
      </c>
      <c r="R337" s="47" t="s">
        <v>3230</v>
      </c>
      <c r="S337" s="46" t="s">
        <v>3231</v>
      </c>
      <c r="T337" s="48" t="s">
        <v>3232</v>
      </c>
      <c r="U337" s="49" t="s">
        <v>3233</v>
      </c>
      <c r="V337" s="50" t="s">
        <v>26</v>
      </c>
      <c r="W337" s="51" t="s">
        <v>2182</v>
      </c>
      <c r="X337" s="46" t="s">
        <v>3234</v>
      </c>
      <c r="Y337" s="50" t="s">
        <v>26</v>
      </c>
    </row>
    <row r="338" spans="1:25" ht="15" customHeight="1" thickBot="1" x14ac:dyDescent="0.35">
      <c r="A338" s="52" t="s">
        <v>352</v>
      </c>
      <c r="B338" s="40"/>
      <c r="C338" s="40"/>
      <c r="D338" s="40"/>
      <c r="E338" s="41" t="s">
        <v>26</v>
      </c>
      <c r="F338" s="42" t="str">
        <f t="shared" si="19"/>
        <v>Control Chart: Hundred Board</v>
      </c>
      <c r="G338" s="43">
        <v>14.63</v>
      </c>
      <c r="H338" s="44">
        <f t="shared" si="21"/>
        <v>0.2</v>
      </c>
      <c r="I338" s="43">
        <f t="shared" si="18"/>
        <v>11.704000000000001</v>
      </c>
      <c r="J338" s="95"/>
      <c r="K338" s="43">
        <f t="shared" si="20"/>
        <v>0</v>
      </c>
      <c r="L338" s="45" t="s">
        <v>2042</v>
      </c>
      <c r="M338" s="45" t="s">
        <v>1742</v>
      </c>
      <c r="N338" s="45" t="s">
        <v>1742</v>
      </c>
      <c r="O338" s="45" t="s">
        <v>1744</v>
      </c>
      <c r="P338" s="45">
        <v>0.15</v>
      </c>
      <c r="Q338" s="46" t="s">
        <v>1688</v>
      </c>
      <c r="R338" s="47" t="s">
        <v>3235</v>
      </c>
      <c r="S338" s="46" t="s">
        <v>3236</v>
      </c>
      <c r="T338" s="48" t="s">
        <v>3237</v>
      </c>
      <c r="U338" s="49" t="s">
        <v>3238</v>
      </c>
      <c r="V338" s="50" t="s">
        <v>26</v>
      </c>
      <c r="W338" s="51" t="s">
        <v>1876</v>
      </c>
      <c r="X338" s="46" t="s">
        <v>3239</v>
      </c>
      <c r="Y338" s="50" t="s">
        <v>26</v>
      </c>
    </row>
    <row r="339" spans="1:25" ht="15" customHeight="1" thickBot="1" x14ac:dyDescent="0.35">
      <c r="A339" s="52" t="s">
        <v>353</v>
      </c>
      <c r="B339" s="40"/>
      <c r="C339" s="40"/>
      <c r="D339" s="40"/>
      <c r="E339" s="41" t="s">
        <v>26</v>
      </c>
      <c r="F339" s="42" t="str">
        <f t="shared" si="19"/>
        <v>Control Chart: Pythagoras Board</v>
      </c>
      <c r="G339" s="43">
        <v>16.239999999999998</v>
      </c>
      <c r="H339" s="44">
        <f t="shared" si="21"/>
        <v>0.2</v>
      </c>
      <c r="I339" s="43">
        <f t="shared" ref="I339:I403" si="22">G339-(G339*H339)</f>
        <v>12.991999999999999</v>
      </c>
      <c r="J339" s="95"/>
      <c r="K339" s="43">
        <f t="shared" si="20"/>
        <v>0</v>
      </c>
      <c r="L339" s="45" t="s">
        <v>2042</v>
      </c>
      <c r="M339" s="45" t="s">
        <v>1742</v>
      </c>
      <c r="N339" s="45" t="s">
        <v>1742</v>
      </c>
      <c r="O339" s="45" t="s">
        <v>1744</v>
      </c>
      <c r="P339" s="45">
        <v>0.15</v>
      </c>
      <c r="Q339" s="46" t="s">
        <v>1688</v>
      </c>
      <c r="R339" s="47" t="s">
        <v>3240</v>
      </c>
      <c r="S339" s="46" t="s">
        <v>3241</v>
      </c>
      <c r="T339" s="48" t="s">
        <v>3242</v>
      </c>
      <c r="U339" s="49" t="s">
        <v>3238</v>
      </c>
      <c r="V339" s="50" t="s">
        <v>26</v>
      </c>
      <c r="W339" s="51" t="s">
        <v>1876</v>
      </c>
      <c r="X339" s="46" t="s">
        <v>3243</v>
      </c>
      <c r="Y339" s="50" t="s">
        <v>26</v>
      </c>
    </row>
    <row r="340" spans="1:25" ht="15" customHeight="1" thickBot="1" x14ac:dyDescent="0.35">
      <c r="A340" s="52" t="s">
        <v>354</v>
      </c>
      <c r="B340" s="40"/>
      <c r="C340" s="40"/>
      <c r="D340" s="40"/>
      <c r="E340" s="41" t="s">
        <v>26</v>
      </c>
      <c r="F340" s="42" t="str">
        <f t="shared" ref="F340:F404" si="23">HYPERLINK(S340,X340)</f>
        <v>Control Chart: Hundred Board With Roman Numerals</v>
      </c>
      <c r="G340" s="43">
        <v>14.63</v>
      </c>
      <c r="H340" s="44">
        <f t="shared" si="21"/>
        <v>0.2</v>
      </c>
      <c r="I340" s="43">
        <f t="shared" si="22"/>
        <v>11.704000000000001</v>
      </c>
      <c r="J340" s="95"/>
      <c r="K340" s="43">
        <f t="shared" si="20"/>
        <v>0</v>
      </c>
      <c r="L340" s="45" t="s">
        <v>2042</v>
      </c>
      <c r="M340" s="45" t="s">
        <v>1742</v>
      </c>
      <c r="N340" s="45" t="s">
        <v>1742</v>
      </c>
      <c r="O340" s="45" t="s">
        <v>1744</v>
      </c>
      <c r="P340" s="45">
        <v>0.15</v>
      </c>
      <c r="Q340" s="46" t="s">
        <v>1688</v>
      </c>
      <c r="R340" s="47" t="s">
        <v>3244</v>
      </c>
      <c r="S340" s="46" t="s">
        <v>3245</v>
      </c>
      <c r="T340" s="48" t="s">
        <v>3246</v>
      </c>
      <c r="U340" s="49" t="s">
        <v>3247</v>
      </c>
      <c r="V340" s="50" t="s">
        <v>26</v>
      </c>
      <c r="W340" s="51" t="s">
        <v>1876</v>
      </c>
      <c r="X340" s="46" t="s">
        <v>3248</v>
      </c>
      <c r="Y340" s="50" t="s">
        <v>26</v>
      </c>
    </row>
    <row r="341" spans="1:25" ht="15" customHeight="1" thickBot="1" x14ac:dyDescent="0.35">
      <c r="A341" s="52" t="s">
        <v>355</v>
      </c>
      <c r="B341" s="40"/>
      <c r="C341" s="40"/>
      <c r="D341" s="40"/>
      <c r="E341" s="41" t="s">
        <v>26</v>
      </c>
      <c r="F341" s="42" t="str">
        <f t="shared" si="23"/>
        <v>Division Tables (100)</v>
      </c>
      <c r="G341" s="43">
        <v>13.58</v>
      </c>
      <c r="H341" s="44">
        <f t="shared" si="21"/>
        <v>0.2</v>
      </c>
      <c r="I341" s="43">
        <f t="shared" si="22"/>
        <v>10.864000000000001</v>
      </c>
      <c r="J341" s="95"/>
      <c r="K341" s="43">
        <f t="shared" si="20"/>
        <v>0</v>
      </c>
      <c r="L341" s="45" t="s">
        <v>2042</v>
      </c>
      <c r="M341" s="45" t="s">
        <v>1893</v>
      </c>
      <c r="N341" s="45" t="s">
        <v>1893</v>
      </c>
      <c r="O341" s="45" t="s">
        <v>1744</v>
      </c>
      <c r="P341" s="45">
        <v>7.0000000000000007E-2</v>
      </c>
      <c r="Q341" s="46" t="s">
        <v>2178</v>
      </c>
      <c r="R341" s="47" t="s">
        <v>3249</v>
      </c>
      <c r="S341" s="46" t="s">
        <v>3250</v>
      </c>
      <c r="T341" s="48" t="s">
        <v>3251</v>
      </c>
      <c r="U341" s="49" t="s">
        <v>3252</v>
      </c>
      <c r="V341" s="50" t="s">
        <v>26</v>
      </c>
      <c r="W341" s="51" t="s">
        <v>2182</v>
      </c>
      <c r="X341" s="46" t="s">
        <v>3253</v>
      </c>
      <c r="Y341" s="50" t="s">
        <v>26</v>
      </c>
    </row>
    <row r="342" spans="1:25" ht="15" customHeight="1" thickBot="1" x14ac:dyDescent="0.35">
      <c r="A342" s="52" t="s">
        <v>356</v>
      </c>
      <c r="B342" s="40"/>
      <c r="C342" s="40"/>
      <c r="D342" s="40">
        <v>1</v>
      </c>
      <c r="E342" s="41" t="s">
        <v>26</v>
      </c>
      <c r="F342" s="42" t="str">
        <f t="shared" si="23"/>
        <v>Squared Paper: 10 mm (250)</v>
      </c>
      <c r="G342" s="43">
        <v>32.51</v>
      </c>
      <c r="H342" s="44">
        <f t="shared" si="21"/>
        <v>0.2</v>
      </c>
      <c r="I342" s="43">
        <f t="shared" si="22"/>
        <v>26.007999999999999</v>
      </c>
      <c r="J342" s="95"/>
      <c r="K342" s="43">
        <f t="shared" si="20"/>
        <v>0</v>
      </c>
      <c r="L342" s="45" t="s">
        <v>2042</v>
      </c>
      <c r="M342" s="45" t="s">
        <v>1854</v>
      </c>
      <c r="N342" s="45" t="s">
        <v>1800</v>
      </c>
      <c r="O342" s="45" t="s">
        <v>1687</v>
      </c>
      <c r="P342" s="45">
        <v>1.22</v>
      </c>
      <c r="Q342" s="46" t="s">
        <v>2178</v>
      </c>
      <c r="R342" s="47" t="s">
        <v>3254</v>
      </c>
      <c r="S342" s="46" t="s">
        <v>3255</v>
      </c>
      <c r="T342" s="48" t="s">
        <v>26</v>
      </c>
      <c r="U342" s="49" t="s">
        <v>26</v>
      </c>
      <c r="V342" s="50" t="s">
        <v>26</v>
      </c>
      <c r="W342" s="51" t="s">
        <v>2182</v>
      </c>
      <c r="X342" s="46" t="s">
        <v>3256</v>
      </c>
      <c r="Y342" s="50" t="s">
        <v>26</v>
      </c>
    </row>
    <row r="343" spans="1:25" ht="15" customHeight="1" thickBot="1" x14ac:dyDescent="0.35">
      <c r="A343" s="52" t="s">
        <v>357</v>
      </c>
      <c r="B343" s="40"/>
      <c r="C343" s="40"/>
      <c r="D343" s="40">
        <v>1</v>
      </c>
      <c r="E343" s="41" t="s">
        <v>26</v>
      </c>
      <c r="F343" s="42" t="str">
        <f t="shared" si="23"/>
        <v>Single Lined Paper (250)</v>
      </c>
      <c r="G343" s="43">
        <v>32.51</v>
      </c>
      <c r="H343" s="44">
        <f t="shared" si="21"/>
        <v>0.2</v>
      </c>
      <c r="I343" s="43">
        <f t="shared" si="22"/>
        <v>26.007999999999999</v>
      </c>
      <c r="J343" s="95"/>
      <c r="K343" s="43">
        <f t="shared" si="20"/>
        <v>0</v>
      </c>
      <c r="L343" s="45" t="s">
        <v>2042</v>
      </c>
      <c r="M343" s="45" t="s">
        <v>1854</v>
      </c>
      <c r="N343" s="45" t="s">
        <v>1990</v>
      </c>
      <c r="O343" s="45" t="s">
        <v>1687</v>
      </c>
      <c r="P343" s="45">
        <v>1.39</v>
      </c>
      <c r="Q343" s="46" t="s">
        <v>2178</v>
      </c>
      <c r="R343" s="47" t="s">
        <v>3257</v>
      </c>
      <c r="S343" s="46" t="s">
        <v>3258</v>
      </c>
      <c r="T343" s="48" t="s">
        <v>26</v>
      </c>
      <c r="U343" s="49" t="s">
        <v>26</v>
      </c>
      <c r="V343" s="50" t="s">
        <v>26</v>
      </c>
      <c r="W343" s="51" t="s">
        <v>2182</v>
      </c>
      <c r="X343" s="46" t="s">
        <v>3259</v>
      </c>
      <c r="Y343" s="50" t="s">
        <v>26</v>
      </c>
    </row>
    <row r="344" spans="1:25" ht="15" customHeight="1" thickBot="1" x14ac:dyDescent="0.35">
      <c r="A344" s="52" t="s">
        <v>358</v>
      </c>
      <c r="B344" s="40"/>
      <c r="C344" s="40"/>
      <c r="D344" s="40">
        <v>1</v>
      </c>
      <c r="E344" s="41" t="s">
        <v>26</v>
      </c>
      <c r="F344" s="42" t="str">
        <f t="shared" si="23"/>
        <v>Double Lined Paper (250)</v>
      </c>
      <c r="G344" s="43">
        <v>32.51</v>
      </c>
      <c r="H344" s="44">
        <f t="shared" si="21"/>
        <v>0.2</v>
      </c>
      <c r="I344" s="43">
        <f t="shared" si="22"/>
        <v>26.007999999999999</v>
      </c>
      <c r="J344" s="95"/>
      <c r="K344" s="43">
        <f t="shared" si="20"/>
        <v>0</v>
      </c>
      <c r="L344" s="45" t="s">
        <v>2042</v>
      </c>
      <c r="M344" s="45" t="s">
        <v>1854</v>
      </c>
      <c r="N344" s="45" t="s">
        <v>1990</v>
      </c>
      <c r="O344" s="45" t="s">
        <v>2066</v>
      </c>
      <c r="P344" s="45">
        <v>1.18</v>
      </c>
      <c r="Q344" s="46" t="s">
        <v>2178</v>
      </c>
      <c r="R344" s="47" t="s">
        <v>3260</v>
      </c>
      <c r="S344" s="46" t="s">
        <v>3261</v>
      </c>
      <c r="T344" s="48" t="s">
        <v>26</v>
      </c>
      <c r="U344" s="49" t="s">
        <v>26</v>
      </c>
      <c r="V344" s="50" t="s">
        <v>26</v>
      </c>
      <c r="W344" s="51" t="s">
        <v>2182</v>
      </c>
      <c r="X344" s="46" t="s">
        <v>3262</v>
      </c>
      <c r="Y344" s="50" t="s">
        <v>26</v>
      </c>
    </row>
    <row r="345" spans="1:25" ht="15" customHeight="1" thickBot="1" x14ac:dyDescent="0.35">
      <c r="A345" s="52" t="s">
        <v>359</v>
      </c>
      <c r="B345" s="40"/>
      <c r="C345" s="40"/>
      <c r="D345" s="40">
        <v>1</v>
      </c>
      <c r="E345" s="41" t="s">
        <v>26</v>
      </c>
      <c r="F345" s="42" t="str">
        <f t="shared" si="23"/>
        <v>Double Lined Paper: Narrow Lines (250)</v>
      </c>
      <c r="G345" s="43">
        <v>32.51</v>
      </c>
      <c r="H345" s="44">
        <f t="shared" si="21"/>
        <v>0.2</v>
      </c>
      <c r="I345" s="43">
        <f t="shared" si="22"/>
        <v>26.007999999999999</v>
      </c>
      <c r="J345" s="95"/>
      <c r="K345" s="43">
        <f t="shared" si="20"/>
        <v>0</v>
      </c>
      <c r="L345" s="45" t="s">
        <v>2042</v>
      </c>
      <c r="M345" s="45" t="s">
        <v>1854</v>
      </c>
      <c r="N345" s="45" t="s">
        <v>1800</v>
      </c>
      <c r="O345" s="45" t="s">
        <v>1687</v>
      </c>
      <c r="P345" s="45">
        <v>1.2</v>
      </c>
      <c r="Q345" s="46" t="s">
        <v>2178</v>
      </c>
      <c r="R345" s="47" t="s">
        <v>3263</v>
      </c>
      <c r="S345" s="46" t="s">
        <v>3264</v>
      </c>
      <c r="T345" s="48" t="s">
        <v>26</v>
      </c>
      <c r="U345" s="49" t="s">
        <v>26</v>
      </c>
      <c r="V345" s="50" t="s">
        <v>26</v>
      </c>
      <c r="W345" s="51" t="s">
        <v>2182</v>
      </c>
      <c r="X345" s="46" t="s">
        <v>3265</v>
      </c>
      <c r="Y345" s="50" t="s">
        <v>26</v>
      </c>
    </row>
    <row r="346" spans="1:25" ht="15" customHeight="1" thickBot="1" x14ac:dyDescent="0.35">
      <c r="A346" s="52" t="s">
        <v>360</v>
      </c>
      <c r="B346" s="40"/>
      <c r="C346" s="40">
        <v>1</v>
      </c>
      <c r="D346" s="40"/>
      <c r="E346" s="41" t="s">
        <v>26</v>
      </c>
      <c r="F346" s="42" t="str">
        <f t="shared" si="23"/>
        <v>Arithmetic Books: Green  – Small (100)</v>
      </c>
      <c r="G346" s="43">
        <v>59.16</v>
      </c>
      <c r="H346" s="44">
        <f t="shared" si="21"/>
        <v>0.2</v>
      </c>
      <c r="I346" s="43">
        <f t="shared" si="22"/>
        <v>47.327999999999996</v>
      </c>
      <c r="J346" s="95"/>
      <c r="K346" s="43">
        <f t="shared" si="20"/>
        <v>0</v>
      </c>
      <c r="L346" s="45" t="s">
        <v>2042</v>
      </c>
      <c r="M346" s="45" t="s">
        <v>1756</v>
      </c>
      <c r="N346" s="45" t="s">
        <v>1756</v>
      </c>
      <c r="O346" s="45" t="s">
        <v>1894</v>
      </c>
      <c r="P346" s="45">
        <v>0.41</v>
      </c>
      <c r="Q346" s="46" t="s">
        <v>2178</v>
      </c>
      <c r="R346" s="47" t="s">
        <v>3266</v>
      </c>
      <c r="S346" s="46" t="s">
        <v>3267</v>
      </c>
      <c r="T346" s="48" t="s">
        <v>26</v>
      </c>
      <c r="U346" s="49" t="s">
        <v>26</v>
      </c>
      <c r="V346" s="50" t="s">
        <v>26</v>
      </c>
      <c r="W346" s="51" t="s">
        <v>2182</v>
      </c>
      <c r="X346" s="46" t="s">
        <v>3268</v>
      </c>
      <c r="Y346" s="50" t="s">
        <v>26</v>
      </c>
    </row>
    <row r="347" spans="1:25" ht="15" customHeight="1" thickBot="1" x14ac:dyDescent="0.35">
      <c r="A347" s="52" t="s">
        <v>361</v>
      </c>
      <c r="B347" s="40"/>
      <c r="C347" s="40">
        <v>1</v>
      </c>
      <c r="D347" s="40"/>
      <c r="E347" s="41" t="s">
        <v>26</v>
      </c>
      <c r="F347" s="42" t="str">
        <f t="shared" si="23"/>
        <v>Arithmetic Books: Blue  – Small (100)</v>
      </c>
      <c r="G347" s="43">
        <v>59.16</v>
      </c>
      <c r="H347" s="44">
        <f t="shared" si="21"/>
        <v>0.2</v>
      </c>
      <c r="I347" s="43">
        <f t="shared" si="22"/>
        <v>47.327999999999996</v>
      </c>
      <c r="J347" s="95"/>
      <c r="K347" s="43">
        <f t="shared" si="20"/>
        <v>0</v>
      </c>
      <c r="L347" s="45" t="s">
        <v>2042</v>
      </c>
      <c r="M347" s="45" t="s">
        <v>1757</v>
      </c>
      <c r="N347" s="45" t="s">
        <v>1756</v>
      </c>
      <c r="O347" s="45" t="s">
        <v>1801</v>
      </c>
      <c r="P347" s="45">
        <v>0.44</v>
      </c>
      <c r="Q347" s="46" t="s">
        <v>2178</v>
      </c>
      <c r="R347" s="47" t="s">
        <v>3269</v>
      </c>
      <c r="S347" s="46" t="s">
        <v>3270</v>
      </c>
      <c r="T347" s="48" t="s">
        <v>26</v>
      </c>
      <c r="U347" s="49" t="s">
        <v>26</v>
      </c>
      <c r="V347" s="50" t="s">
        <v>26</v>
      </c>
      <c r="W347" s="51" t="s">
        <v>2182</v>
      </c>
      <c r="X347" s="46" t="s">
        <v>3271</v>
      </c>
      <c r="Y347" s="50" t="s">
        <v>26</v>
      </c>
    </row>
    <row r="348" spans="1:25" ht="15" customHeight="1" thickBot="1" x14ac:dyDescent="0.35">
      <c r="A348" s="52" t="s">
        <v>362</v>
      </c>
      <c r="B348" s="40"/>
      <c r="C348" s="40">
        <v>1</v>
      </c>
      <c r="D348" s="40"/>
      <c r="E348" s="41" t="s">
        <v>26</v>
      </c>
      <c r="F348" s="42" t="str">
        <f t="shared" si="23"/>
        <v>Writing Booklets: Yellow – Large (100)</v>
      </c>
      <c r="G348" s="43">
        <v>59.16</v>
      </c>
      <c r="H348" s="44">
        <f t="shared" si="21"/>
        <v>0.2</v>
      </c>
      <c r="I348" s="43">
        <f t="shared" si="22"/>
        <v>47.327999999999996</v>
      </c>
      <c r="J348" s="95"/>
      <c r="K348" s="43">
        <f t="shared" si="20"/>
        <v>0</v>
      </c>
      <c r="L348" s="45" t="s">
        <v>2042</v>
      </c>
      <c r="M348" s="45" t="s">
        <v>1781</v>
      </c>
      <c r="N348" s="45" t="s">
        <v>1944</v>
      </c>
      <c r="O348" s="45" t="s">
        <v>1801</v>
      </c>
      <c r="P348" s="45">
        <v>1.84</v>
      </c>
      <c r="Q348" s="46" t="s">
        <v>2178</v>
      </c>
      <c r="R348" s="47" t="s">
        <v>3272</v>
      </c>
      <c r="S348" s="46" t="s">
        <v>3273</v>
      </c>
      <c r="T348" s="48" t="s">
        <v>26</v>
      </c>
      <c r="U348" s="49" t="s">
        <v>26</v>
      </c>
      <c r="V348" s="50" t="s">
        <v>26</v>
      </c>
      <c r="W348" s="51" t="s">
        <v>2182</v>
      </c>
      <c r="X348" s="46" t="s">
        <v>3274</v>
      </c>
      <c r="Y348" s="50" t="s">
        <v>26</v>
      </c>
    </row>
    <row r="349" spans="1:25" ht="15" customHeight="1" thickBot="1" x14ac:dyDescent="0.35">
      <c r="A349" s="52" t="s">
        <v>363</v>
      </c>
      <c r="B349" s="40"/>
      <c r="C349" s="40">
        <v>1</v>
      </c>
      <c r="D349" s="40"/>
      <c r="E349" s="41" t="s">
        <v>26</v>
      </c>
      <c r="F349" s="42" t="str">
        <f t="shared" si="23"/>
        <v>Writing Booklets: Red – Large (100)</v>
      </c>
      <c r="G349" s="43">
        <v>59.16</v>
      </c>
      <c r="H349" s="44">
        <f t="shared" si="21"/>
        <v>0.2</v>
      </c>
      <c r="I349" s="43">
        <f t="shared" si="22"/>
        <v>47.327999999999996</v>
      </c>
      <c r="J349" s="95"/>
      <c r="K349" s="43">
        <f t="shared" si="20"/>
        <v>0</v>
      </c>
      <c r="L349" s="45" t="s">
        <v>2042</v>
      </c>
      <c r="M349" s="45" t="s">
        <v>1781</v>
      </c>
      <c r="N349" s="45" t="s">
        <v>1944</v>
      </c>
      <c r="O349" s="45" t="s">
        <v>1812</v>
      </c>
      <c r="P349" s="45">
        <v>1.84</v>
      </c>
      <c r="Q349" s="46" t="s">
        <v>2178</v>
      </c>
      <c r="R349" s="47" t="s">
        <v>3275</v>
      </c>
      <c r="S349" s="46" t="s">
        <v>3276</v>
      </c>
      <c r="T349" s="48" t="s">
        <v>26</v>
      </c>
      <c r="U349" s="49" t="s">
        <v>26</v>
      </c>
      <c r="V349" s="50" t="s">
        <v>26</v>
      </c>
      <c r="W349" s="51" t="s">
        <v>2182</v>
      </c>
      <c r="X349" s="46" t="s">
        <v>3277</v>
      </c>
      <c r="Y349" s="50" t="s">
        <v>26</v>
      </c>
    </row>
    <row r="350" spans="1:25" ht="15" customHeight="1" thickBot="1" x14ac:dyDescent="0.35">
      <c r="A350" s="52" t="s">
        <v>364</v>
      </c>
      <c r="B350" s="40"/>
      <c r="C350" s="40">
        <v>1</v>
      </c>
      <c r="D350" s="40"/>
      <c r="E350" s="41" t="s">
        <v>26</v>
      </c>
      <c r="F350" s="42" t="str">
        <f t="shared" si="23"/>
        <v>Writing Booklets: Yellow – Small (100)</v>
      </c>
      <c r="G350" s="43">
        <v>59.16</v>
      </c>
      <c r="H350" s="44">
        <f t="shared" si="21"/>
        <v>0.2</v>
      </c>
      <c r="I350" s="43">
        <f t="shared" si="22"/>
        <v>47.327999999999996</v>
      </c>
      <c r="J350" s="95"/>
      <c r="K350" s="43">
        <f t="shared" si="20"/>
        <v>0</v>
      </c>
      <c r="L350" s="45" t="s">
        <v>2042</v>
      </c>
      <c r="M350" s="45" t="s">
        <v>1827</v>
      </c>
      <c r="N350" s="45" t="s">
        <v>1757</v>
      </c>
      <c r="O350" s="45" t="s">
        <v>1756</v>
      </c>
      <c r="P350" s="45">
        <v>1.04</v>
      </c>
      <c r="Q350" s="46" t="s">
        <v>2178</v>
      </c>
      <c r="R350" s="47" t="s">
        <v>3278</v>
      </c>
      <c r="S350" s="46" t="s">
        <v>3279</v>
      </c>
      <c r="T350" s="48" t="s">
        <v>26</v>
      </c>
      <c r="U350" s="49" t="s">
        <v>26</v>
      </c>
      <c r="V350" s="50" t="s">
        <v>26</v>
      </c>
      <c r="W350" s="51" t="s">
        <v>2182</v>
      </c>
      <c r="X350" s="46" t="s">
        <v>3280</v>
      </c>
      <c r="Y350" s="50" t="s">
        <v>26</v>
      </c>
    </row>
    <row r="351" spans="1:25" ht="15" customHeight="1" thickBot="1" x14ac:dyDescent="0.35">
      <c r="A351" s="52" t="s">
        <v>365</v>
      </c>
      <c r="B351" s="40"/>
      <c r="C351" s="40">
        <v>1</v>
      </c>
      <c r="D351" s="40"/>
      <c r="E351" s="41" t="s">
        <v>26</v>
      </c>
      <c r="F351" s="42" t="str">
        <f t="shared" si="23"/>
        <v>Writing Booklets: Red – Small (100)</v>
      </c>
      <c r="G351" s="43">
        <v>59.16</v>
      </c>
      <c r="H351" s="44">
        <f t="shared" si="21"/>
        <v>0.2</v>
      </c>
      <c r="I351" s="43">
        <f t="shared" si="22"/>
        <v>47.327999999999996</v>
      </c>
      <c r="J351" s="95"/>
      <c r="K351" s="43">
        <f t="shared" si="20"/>
        <v>0</v>
      </c>
      <c r="L351" s="45" t="s">
        <v>2042</v>
      </c>
      <c r="M351" s="45" t="s">
        <v>1944</v>
      </c>
      <c r="N351" s="45" t="s">
        <v>1782</v>
      </c>
      <c r="O351" s="45" t="s">
        <v>1801</v>
      </c>
      <c r="P351" s="45">
        <v>1.19</v>
      </c>
      <c r="Q351" s="46" t="s">
        <v>2178</v>
      </c>
      <c r="R351" s="47" t="s">
        <v>3281</v>
      </c>
      <c r="S351" s="46" t="s">
        <v>3282</v>
      </c>
      <c r="T351" s="48" t="s">
        <v>26</v>
      </c>
      <c r="U351" s="49" t="s">
        <v>26</v>
      </c>
      <c r="V351" s="50" t="s">
        <v>26</v>
      </c>
      <c r="W351" s="51" t="s">
        <v>2182</v>
      </c>
      <c r="X351" s="46" t="s">
        <v>3283</v>
      </c>
      <c r="Y351" s="50" t="s">
        <v>26</v>
      </c>
    </row>
    <row r="352" spans="1:25" ht="15" customHeight="1" thickBot="1" x14ac:dyDescent="0.35">
      <c r="A352" s="52" t="s">
        <v>366</v>
      </c>
      <c r="B352" s="40"/>
      <c r="C352" s="40">
        <v>1</v>
      </c>
      <c r="D352" s="40"/>
      <c r="E352" s="41" t="s">
        <v>26</v>
      </c>
      <c r="F352" s="42" t="str">
        <f t="shared" si="23"/>
        <v>Arithmetic Books: Green  – Large (100)</v>
      </c>
      <c r="G352" s="43">
        <v>59.16</v>
      </c>
      <c r="H352" s="44">
        <f t="shared" si="21"/>
        <v>0.2</v>
      </c>
      <c r="I352" s="43">
        <f t="shared" si="22"/>
        <v>47.327999999999996</v>
      </c>
      <c r="J352" s="95"/>
      <c r="K352" s="43">
        <f t="shared" si="20"/>
        <v>0</v>
      </c>
      <c r="L352" s="45" t="s">
        <v>2042</v>
      </c>
      <c r="M352" s="45" t="s">
        <v>1878</v>
      </c>
      <c r="N352" s="45" t="s">
        <v>1764</v>
      </c>
      <c r="O352" s="45" t="s">
        <v>1812</v>
      </c>
      <c r="P352" s="45">
        <v>2.1</v>
      </c>
      <c r="Q352" s="46" t="s">
        <v>2178</v>
      </c>
      <c r="R352" s="47" t="s">
        <v>3284</v>
      </c>
      <c r="S352" s="46" t="s">
        <v>3285</v>
      </c>
      <c r="T352" s="48" t="s">
        <v>26</v>
      </c>
      <c r="U352" s="49" t="s">
        <v>26</v>
      </c>
      <c r="V352" s="50" t="s">
        <v>26</v>
      </c>
      <c r="W352" s="51" t="s">
        <v>2182</v>
      </c>
      <c r="X352" s="46" t="s">
        <v>3286</v>
      </c>
      <c r="Y352" s="50" t="s">
        <v>26</v>
      </c>
    </row>
    <row r="353" spans="1:25" ht="15" customHeight="1" thickBot="1" x14ac:dyDescent="0.35">
      <c r="A353" s="52" t="s">
        <v>367</v>
      </c>
      <c r="B353" s="40"/>
      <c r="C353" s="40">
        <v>1</v>
      </c>
      <c r="D353" s="40"/>
      <c r="E353" s="41" t="s">
        <v>26</v>
      </c>
      <c r="F353" s="42" t="str">
        <f t="shared" si="23"/>
        <v>Arithmetic Books: Blue  – Large (100)</v>
      </c>
      <c r="G353" s="43">
        <v>59.16</v>
      </c>
      <c r="H353" s="44">
        <f t="shared" si="21"/>
        <v>0.2</v>
      </c>
      <c r="I353" s="43">
        <f t="shared" si="22"/>
        <v>47.327999999999996</v>
      </c>
      <c r="J353" s="95"/>
      <c r="K353" s="43">
        <f t="shared" si="20"/>
        <v>0</v>
      </c>
      <c r="L353" s="45" t="s">
        <v>2042</v>
      </c>
      <c r="M353" s="45" t="s">
        <v>1878</v>
      </c>
      <c r="N353" s="45" t="s">
        <v>1764</v>
      </c>
      <c r="O353" s="45" t="s">
        <v>1801</v>
      </c>
      <c r="P353" s="45">
        <v>2.4</v>
      </c>
      <c r="Q353" s="46" t="s">
        <v>2178</v>
      </c>
      <c r="R353" s="47" t="s">
        <v>3287</v>
      </c>
      <c r="S353" s="46" t="s">
        <v>3288</v>
      </c>
      <c r="T353" s="48" t="s">
        <v>26</v>
      </c>
      <c r="U353" s="49" t="s">
        <v>26</v>
      </c>
      <c r="V353" s="50" t="s">
        <v>26</v>
      </c>
      <c r="W353" s="51" t="s">
        <v>2182</v>
      </c>
      <c r="X353" s="46" t="s">
        <v>3289</v>
      </c>
      <c r="Y353" s="50" t="s">
        <v>26</v>
      </c>
    </row>
    <row r="354" spans="1:25" ht="15" customHeight="1" thickBot="1" x14ac:dyDescent="0.35">
      <c r="A354" s="52" t="s">
        <v>368</v>
      </c>
      <c r="B354" s="40"/>
      <c r="C354" s="40">
        <v>1</v>
      </c>
      <c r="D354" s="40"/>
      <c r="E354" s="41" t="s">
        <v>26</v>
      </c>
      <c r="F354" s="42" t="str">
        <f t="shared" si="23"/>
        <v>Wooden Box For Pin Flags</v>
      </c>
      <c r="G354" s="43">
        <v>20.64</v>
      </c>
      <c r="H354" s="44">
        <f t="shared" si="21"/>
        <v>0.2</v>
      </c>
      <c r="I354" s="43">
        <f t="shared" si="22"/>
        <v>16.512</v>
      </c>
      <c r="J354" s="95"/>
      <c r="K354" s="43">
        <f t="shared" si="20"/>
        <v>0</v>
      </c>
      <c r="L354" s="45" t="s">
        <v>1703</v>
      </c>
      <c r="M354" s="45" t="s">
        <v>1782</v>
      </c>
      <c r="N354" s="45" t="s">
        <v>1893</v>
      </c>
      <c r="O354" s="45" t="s">
        <v>1756</v>
      </c>
      <c r="P354" s="45">
        <v>0.2</v>
      </c>
      <c r="Q354" s="46" t="s">
        <v>1688</v>
      </c>
      <c r="R354" s="47" t="s">
        <v>3290</v>
      </c>
      <c r="S354" s="46" t="s">
        <v>3291</v>
      </c>
      <c r="T354" s="48" t="s">
        <v>26</v>
      </c>
      <c r="U354" s="49" t="s">
        <v>26</v>
      </c>
      <c r="V354" s="50" t="s">
        <v>26</v>
      </c>
      <c r="W354" s="51" t="s">
        <v>3292</v>
      </c>
      <c r="X354" s="46" t="s">
        <v>3293</v>
      </c>
      <c r="Y354" s="50" t="s">
        <v>26</v>
      </c>
    </row>
    <row r="355" spans="1:25" ht="15" customHeight="1" thickBot="1" x14ac:dyDescent="0.35">
      <c r="A355" s="52" t="s">
        <v>369</v>
      </c>
      <c r="B355" s="40"/>
      <c r="C355" s="40">
        <v>1</v>
      </c>
      <c r="D355" s="40"/>
      <c r="E355" s="41" t="s">
        <v>26</v>
      </c>
      <c r="F355" s="42" t="str">
        <f t="shared" si="23"/>
        <v>Cabinet Of Europe</v>
      </c>
      <c r="G355" s="43">
        <v>1319.04</v>
      </c>
      <c r="H355" s="44">
        <f t="shared" si="21"/>
        <v>0.2</v>
      </c>
      <c r="I355" s="43">
        <f t="shared" si="22"/>
        <v>1055.232</v>
      </c>
      <c r="J355" s="95"/>
      <c r="K355" s="43">
        <f t="shared" si="20"/>
        <v>0</v>
      </c>
      <c r="L355" s="45" t="s">
        <v>1703</v>
      </c>
      <c r="M355" s="45" t="s">
        <v>2770</v>
      </c>
      <c r="N355" s="45" t="s">
        <v>2082</v>
      </c>
      <c r="O355" s="45" t="s">
        <v>3294</v>
      </c>
      <c r="P355" s="45">
        <v>23.9</v>
      </c>
      <c r="Q355" s="46" t="s">
        <v>1688</v>
      </c>
      <c r="R355" s="47" t="s">
        <v>3295</v>
      </c>
      <c r="S355" s="46" t="s">
        <v>3296</v>
      </c>
      <c r="T355" s="48" t="s">
        <v>3297</v>
      </c>
      <c r="U355" s="49" t="s">
        <v>3298</v>
      </c>
      <c r="V355" s="50" t="s">
        <v>26</v>
      </c>
      <c r="W355" s="51" t="s">
        <v>3292</v>
      </c>
      <c r="X355" s="46" t="s">
        <v>3299</v>
      </c>
      <c r="Y355" s="50" t="s">
        <v>26</v>
      </c>
    </row>
    <row r="356" spans="1:25" ht="15" customHeight="1" thickBot="1" x14ac:dyDescent="0.35">
      <c r="A356" s="52" t="s">
        <v>370</v>
      </c>
      <c r="B356" s="40"/>
      <c r="C356" s="40">
        <v>1</v>
      </c>
      <c r="D356" s="40"/>
      <c r="E356" s="41" t="s">
        <v>26</v>
      </c>
      <c r="F356" s="42" t="str">
        <f t="shared" si="23"/>
        <v>Cabinet Of The World Parts</v>
      </c>
      <c r="G356" s="43">
        <v>840.5</v>
      </c>
      <c r="H356" s="44">
        <f t="shared" si="21"/>
        <v>0.2</v>
      </c>
      <c r="I356" s="43">
        <f t="shared" si="22"/>
        <v>672.4</v>
      </c>
      <c r="J356" s="95"/>
      <c r="K356" s="43">
        <f t="shared" si="20"/>
        <v>0</v>
      </c>
      <c r="L356" s="45" t="s">
        <v>1703</v>
      </c>
      <c r="M356" s="45" t="s">
        <v>2770</v>
      </c>
      <c r="N356" s="45" t="s">
        <v>1788</v>
      </c>
      <c r="O356" s="45" t="s">
        <v>2172</v>
      </c>
      <c r="P356" s="45">
        <v>14.65</v>
      </c>
      <c r="Q356" s="46" t="s">
        <v>1688</v>
      </c>
      <c r="R356" s="47" t="s">
        <v>3300</v>
      </c>
      <c r="S356" s="46" t="s">
        <v>3301</v>
      </c>
      <c r="T356" s="48" t="s">
        <v>3302</v>
      </c>
      <c r="U356" s="49" t="s">
        <v>3303</v>
      </c>
      <c r="V356" s="50" t="s">
        <v>26</v>
      </c>
      <c r="W356" s="51" t="s">
        <v>3292</v>
      </c>
      <c r="X356" s="46" t="s">
        <v>3304</v>
      </c>
      <c r="Y356" s="50" t="s">
        <v>26</v>
      </c>
    </row>
    <row r="357" spans="1:25" ht="15" customHeight="1" thickBot="1" x14ac:dyDescent="0.35">
      <c r="A357" s="52" t="s">
        <v>371</v>
      </c>
      <c r="B357" s="40"/>
      <c r="C357" s="40">
        <v>1</v>
      </c>
      <c r="D357" s="40"/>
      <c r="E357" s="41" t="s">
        <v>26</v>
      </c>
      <c r="F357" s="42" t="str">
        <f t="shared" si="23"/>
        <v>Pin Flag Stand</v>
      </c>
      <c r="G357" s="43">
        <v>41.78</v>
      </c>
      <c r="H357" s="44">
        <f t="shared" si="21"/>
        <v>0.2</v>
      </c>
      <c r="I357" s="43">
        <f t="shared" si="22"/>
        <v>33.423999999999999</v>
      </c>
      <c r="J357" s="95"/>
      <c r="K357" s="43">
        <f t="shared" si="20"/>
        <v>0</v>
      </c>
      <c r="L357" s="45" t="s">
        <v>1703</v>
      </c>
      <c r="M357" s="45" t="s">
        <v>1854</v>
      </c>
      <c r="N357" s="45" t="s">
        <v>1743</v>
      </c>
      <c r="O357" s="45" t="s">
        <v>1915</v>
      </c>
      <c r="P357" s="45">
        <v>0.5</v>
      </c>
      <c r="Q357" s="46" t="s">
        <v>1688</v>
      </c>
      <c r="R357" s="47" t="s">
        <v>3305</v>
      </c>
      <c r="S357" s="46" t="s">
        <v>3306</v>
      </c>
      <c r="T357" s="48" t="s">
        <v>3307</v>
      </c>
      <c r="U357" s="49" t="s">
        <v>3308</v>
      </c>
      <c r="V357" s="50" t="s">
        <v>26</v>
      </c>
      <c r="W357" s="51" t="s">
        <v>3292</v>
      </c>
      <c r="X357" s="46" t="s">
        <v>3309</v>
      </c>
      <c r="Y357" s="50" t="s">
        <v>26</v>
      </c>
    </row>
    <row r="358" spans="1:25" ht="15" customHeight="1" thickBot="1" x14ac:dyDescent="0.35">
      <c r="A358" s="52" t="s">
        <v>372</v>
      </c>
      <c r="B358" s="40"/>
      <c r="C358" s="40">
        <v>1</v>
      </c>
      <c r="D358" s="40"/>
      <c r="E358" s="41" t="s">
        <v>26</v>
      </c>
      <c r="F358" s="42" t="str">
        <f t="shared" si="23"/>
        <v>Extra Flags: Yellow (10)</v>
      </c>
      <c r="G358" s="43">
        <v>8.94</v>
      </c>
      <c r="H358" s="44">
        <f t="shared" si="21"/>
        <v>0.2</v>
      </c>
      <c r="I358" s="43">
        <f t="shared" si="22"/>
        <v>7.1519999999999992</v>
      </c>
      <c r="J358" s="95"/>
      <c r="K358" s="43">
        <f t="shared" si="20"/>
        <v>0</v>
      </c>
      <c r="L358" s="45" t="s">
        <v>1703</v>
      </c>
      <c r="M358" s="45" t="s">
        <v>1782</v>
      </c>
      <c r="N358" s="45" t="s">
        <v>1801</v>
      </c>
      <c r="O358" s="45" t="s">
        <v>1744</v>
      </c>
      <c r="P358" s="45">
        <v>0.01</v>
      </c>
      <c r="Q358" s="46" t="s">
        <v>1688</v>
      </c>
      <c r="R358" s="47" t="s">
        <v>3310</v>
      </c>
      <c r="S358" s="46" t="s">
        <v>3311</v>
      </c>
      <c r="T358" s="48" t="s">
        <v>26</v>
      </c>
      <c r="U358" s="49" t="s">
        <v>26</v>
      </c>
      <c r="V358" s="50" t="s">
        <v>26</v>
      </c>
      <c r="W358" s="51" t="s">
        <v>3292</v>
      </c>
      <c r="X358" s="46" t="s">
        <v>3312</v>
      </c>
      <c r="Y358" s="50" t="s">
        <v>26</v>
      </c>
    </row>
    <row r="359" spans="1:25" ht="15" customHeight="1" thickBot="1" x14ac:dyDescent="0.35">
      <c r="A359" s="52" t="s">
        <v>373</v>
      </c>
      <c r="B359" s="40"/>
      <c r="C359" s="40">
        <v>1</v>
      </c>
      <c r="D359" s="40"/>
      <c r="E359" s="41" t="s">
        <v>26</v>
      </c>
      <c r="F359" s="42" t="str">
        <f t="shared" si="23"/>
        <v>Extra Flags: Red (10)</v>
      </c>
      <c r="G359" s="43">
        <v>8.94</v>
      </c>
      <c r="H359" s="44">
        <f t="shared" si="21"/>
        <v>0.2</v>
      </c>
      <c r="I359" s="43">
        <f t="shared" si="22"/>
        <v>7.1519999999999992</v>
      </c>
      <c r="J359" s="95"/>
      <c r="K359" s="43">
        <f t="shared" si="20"/>
        <v>0</v>
      </c>
      <c r="L359" s="45" t="s">
        <v>1703</v>
      </c>
      <c r="M359" s="45" t="s">
        <v>1782</v>
      </c>
      <c r="N359" s="45" t="s">
        <v>1801</v>
      </c>
      <c r="O359" s="45" t="s">
        <v>1744</v>
      </c>
      <c r="P359" s="45">
        <v>0.01</v>
      </c>
      <c r="Q359" s="46" t="s">
        <v>1688</v>
      </c>
      <c r="R359" s="47" t="s">
        <v>3313</v>
      </c>
      <c r="S359" s="46" t="s">
        <v>3314</v>
      </c>
      <c r="T359" s="48" t="s">
        <v>26</v>
      </c>
      <c r="U359" s="49" t="s">
        <v>26</v>
      </c>
      <c r="V359" s="50" t="s">
        <v>26</v>
      </c>
      <c r="W359" s="51" t="s">
        <v>3292</v>
      </c>
      <c r="X359" s="46" t="s">
        <v>3315</v>
      </c>
      <c r="Y359" s="50" t="s">
        <v>26</v>
      </c>
    </row>
    <row r="360" spans="1:25" ht="15" customHeight="1" thickBot="1" x14ac:dyDescent="0.35">
      <c r="A360" s="52" t="s">
        <v>374</v>
      </c>
      <c r="B360" s="40"/>
      <c r="C360" s="40">
        <v>1</v>
      </c>
      <c r="D360" s="40"/>
      <c r="E360" s="41" t="s">
        <v>26</v>
      </c>
      <c r="F360" s="42" t="str">
        <f t="shared" si="23"/>
        <v>Extra Flags: Green (10)</v>
      </c>
      <c r="G360" s="43">
        <v>8.94</v>
      </c>
      <c r="H360" s="44">
        <f t="shared" si="21"/>
        <v>0.2</v>
      </c>
      <c r="I360" s="43">
        <f t="shared" si="22"/>
        <v>7.1519999999999992</v>
      </c>
      <c r="J360" s="95"/>
      <c r="K360" s="43">
        <f t="shared" si="20"/>
        <v>0</v>
      </c>
      <c r="L360" s="45" t="s">
        <v>1703</v>
      </c>
      <c r="M360" s="45" t="s">
        <v>1782</v>
      </c>
      <c r="N360" s="45" t="s">
        <v>1801</v>
      </c>
      <c r="O360" s="45" t="s">
        <v>1744</v>
      </c>
      <c r="P360" s="45">
        <v>0.01</v>
      </c>
      <c r="Q360" s="46" t="s">
        <v>1688</v>
      </c>
      <c r="R360" s="47" t="s">
        <v>3316</v>
      </c>
      <c r="S360" s="46" t="s">
        <v>3317</v>
      </c>
      <c r="T360" s="48" t="s">
        <v>26</v>
      </c>
      <c r="U360" s="49" t="s">
        <v>26</v>
      </c>
      <c r="V360" s="50" t="s">
        <v>26</v>
      </c>
      <c r="W360" s="51" t="s">
        <v>3292</v>
      </c>
      <c r="X360" s="46" t="s">
        <v>3318</v>
      </c>
      <c r="Y360" s="50" t="s">
        <v>26</v>
      </c>
    </row>
    <row r="361" spans="1:25" ht="15" customHeight="1" thickBot="1" x14ac:dyDescent="0.35">
      <c r="A361" s="52" t="s">
        <v>375</v>
      </c>
      <c r="B361" s="40"/>
      <c r="C361" s="40">
        <v>1</v>
      </c>
      <c r="D361" s="40"/>
      <c r="E361" s="41" t="s">
        <v>26</v>
      </c>
      <c r="F361" s="42" t="str">
        <f t="shared" si="23"/>
        <v>Extra Flags: Blue (10)</v>
      </c>
      <c r="G361" s="43">
        <v>8.94</v>
      </c>
      <c r="H361" s="44">
        <f t="shared" si="21"/>
        <v>0.2</v>
      </c>
      <c r="I361" s="43">
        <f t="shared" si="22"/>
        <v>7.1519999999999992</v>
      </c>
      <c r="J361" s="95"/>
      <c r="K361" s="43">
        <f t="shared" si="20"/>
        <v>0</v>
      </c>
      <c r="L361" s="45" t="s">
        <v>1703</v>
      </c>
      <c r="M361" s="45" t="s">
        <v>1782</v>
      </c>
      <c r="N361" s="45" t="s">
        <v>1801</v>
      </c>
      <c r="O361" s="45" t="s">
        <v>1744</v>
      </c>
      <c r="P361" s="45">
        <v>0.01</v>
      </c>
      <c r="Q361" s="46" t="s">
        <v>1688</v>
      </c>
      <c r="R361" s="47" t="s">
        <v>3319</v>
      </c>
      <c r="S361" s="46" t="s">
        <v>3320</v>
      </c>
      <c r="T361" s="48" t="s">
        <v>26</v>
      </c>
      <c r="U361" s="49" t="s">
        <v>26</v>
      </c>
      <c r="V361" s="50" t="s">
        <v>26</v>
      </c>
      <c r="W361" s="51" t="s">
        <v>3292</v>
      </c>
      <c r="X361" s="46" t="s">
        <v>3321</v>
      </c>
      <c r="Y361" s="50" t="s">
        <v>26</v>
      </c>
    </row>
    <row r="362" spans="1:25" ht="15" customHeight="1" thickBot="1" x14ac:dyDescent="0.35">
      <c r="A362" s="52" t="s">
        <v>376</v>
      </c>
      <c r="B362" s="40"/>
      <c r="C362" s="40">
        <v>1</v>
      </c>
      <c r="D362" s="40"/>
      <c r="E362" s="41" t="s">
        <v>26</v>
      </c>
      <c r="F362" s="42" t="str">
        <f t="shared" si="23"/>
        <v>Extra Flags: White (10)</v>
      </c>
      <c r="G362" s="43">
        <v>8.94</v>
      </c>
      <c r="H362" s="44">
        <f t="shared" si="21"/>
        <v>0.2</v>
      </c>
      <c r="I362" s="43">
        <f t="shared" si="22"/>
        <v>7.1519999999999992</v>
      </c>
      <c r="J362" s="95"/>
      <c r="K362" s="43">
        <f t="shared" si="20"/>
        <v>0</v>
      </c>
      <c r="L362" s="45" t="s">
        <v>1703</v>
      </c>
      <c r="M362" s="45" t="s">
        <v>1782</v>
      </c>
      <c r="N362" s="45" t="s">
        <v>1801</v>
      </c>
      <c r="O362" s="45" t="s">
        <v>1744</v>
      </c>
      <c r="P362" s="45">
        <v>0.01</v>
      </c>
      <c r="Q362" s="46" t="s">
        <v>1688</v>
      </c>
      <c r="R362" s="47" t="s">
        <v>3322</v>
      </c>
      <c r="S362" s="46" t="s">
        <v>3323</v>
      </c>
      <c r="T362" s="48" t="s">
        <v>26</v>
      </c>
      <c r="U362" s="49" t="s">
        <v>26</v>
      </c>
      <c r="V362" s="50" t="s">
        <v>26</v>
      </c>
      <c r="W362" s="51" t="s">
        <v>3292</v>
      </c>
      <c r="X362" s="46" t="s">
        <v>3324</v>
      </c>
      <c r="Y362" s="50" t="s">
        <v>26</v>
      </c>
    </row>
    <row r="363" spans="1:25" ht="15" customHeight="1" thickBot="1" x14ac:dyDescent="0.35">
      <c r="A363" s="52" t="s">
        <v>377</v>
      </c>
      <c r="B363" s="40"/>
      <c r="C363" s="40">
        <v>1</v>
      </c>
      <c r="D363" s="40"/>
      <c r="E363" s="41" t="s">
        <v>26</v>
      </c>
      <c r="F363" s="42" t="str">
        <f t="shared" si="23"/>
        <v>Extra Flags: Gold (10)</v>
      </c>
      <c r="G363" s="43">
        <v>10.09</v>
      </c>
      <c r="H363" s="44">
        <f t="shared" si="21"/>
        <v>0.2</v>
      </c>
      <c r="I363" s="43">
        <f t="shared" si="22"/>
        <v>8.0719999999999992</v>
      </c>
      <c r="J363" s="95"/>
      <c r="K363" s="43">
        <f t="shared" si="20"/>
        <v>0</v>
      </c>
      <c r="L363" s="45" t="s">
        <v>1703</v>
      </c>
      <c r="M363" s="45" t="s">
        <v>1782</v>
      </c>
      <c r="N363" s="45" t="s">
        <v>1835</v>
      </c>
      <c r="O363" s="45" t="s">
        <v>1744</v>
      </c>
      <c r="P363" s="45">
        <v>5.2999999999999999E-2</v>
      </c>
      <c r="Q363" s="46" t="s">
        <v>1688</v>
      </c>
      <c r="R363" s="47" t="s">
        <v>3325</v>
      </c>
      <c r="S363" s="46" t="s">
        <v>3326</v>
      </c>
      <c r="T363" s="48" t="s">
        <v>3327</v>
      </c>
      <c r="U363" s="49" t="s">
        <v>3328</v>
      </c>
      <c r="V363" s="50" t="s">
        <v>26</v>
      </c>
      <c r="W363" s="51" t="s">
        <v>3292</v>
      </c>
      <c r="X363" s="46" t="s">
        <v>3329</v>
      </c>
      <c r="Y363" s="50" t="s">
        <v>26</v>
      </c>
    </row>
    <row r="364" spans="1:25" ht="15" customHeight="1" thickBot="1" x14ac:dyDescent="0.35">
      <c r="A364" s="52" t="s">
        <v>378</v>
      </c>
      <c r="B364" s="40"/>
      <c r="C364" s="40">
        <v>1</v>
      </c>
      <c r="D364" s="40"/>
      <c r="E364" s="41" t="s">
        <v>26</v>
      </c>
      <c r="F364" s="42" t="str">
        <f t="shared" si="23"/>
        <v>Puzzle Map: The Netherlands</v>
      </c>
      <c r="G364" s="43">
        <v>133.47999999999999</v>
      </c>
      <c r="H364" s="44">
        <f t="shared" si="21"/>
        <v>0.2</v>
      </c>
      <c r="I364" s="43">
        <f t="shared" si="22"/>
        <v>106.78399999999999</v>
      </c>
      <c r="J364" s="95"/>
      <c r="K364" s="43">
        <f t="shared" si="20"/>
        <v>0</v>
      </c>
      <c r="L364" s="45" t="s">
        <v>1703</v>
      </c>
      <c r="M364" s="45" t="s">
        <v>3330</v>
      </c>
      <c r="N364" s="45" t="s">
        <v>3331</v>
      </c>
      <c r="O364" s="45" t="s">
        <v>3332</v>
      </c>
      <c r="P364" s="45">
        <v>2.62</v>
      </c>
      <c r="Q364" s="46" t="s">
        <v>1688</v>
      </c>
      <c r="R364" s="47" t="s">
        <v>3333</v>
      </c>
      <c r="S364" s="46" t="s">
        <v>3334</v>
      </c>
      <c r="T364" s="48" t="s">
        <v>3335</v>
      </c>
      <c r="U364" s="49" t="s">
        <v>3336</v>
      </c>
      <c r="V364" s="50" t="s">
        <v>26</v>
      </c>
      <c r="W364" s="51" t="s">
        <v>3292</v>
      </c>
      <c r="X364" s="46" t="s">
        <v>3337</v>
      </c>
      <c r="Y364" s="50" t="s">
        <v>26</v>
      </c>
    </row>
    <row r="365" spans="1:25" ht="15" customHeight="1" thickBot="1" x14ac:dyDescent="0.35">
      <c r="A365" s="52" t="s">
        <v>379</v>
      </c>
      <c r="B365" s="40"/>
      <c r="C365" s="40">
        <v>1</v>
      </c>
      <c r="D365" s="40"/>
      <c r="E365" s="41" t="s">
        <v>26</v>
      </c>
      <c r="F365" s="42" t="str">
        <f t="shared" si="23"/>
        <v>Puzzle Map: Germany</v>
      </c>
      <c r="G365" s="43">
        <v>140.43</v>
      </c>
      <c r="H365" s="44">
        <f t="shared" si="21"/>
        <v>0.2</v>
      </c>
      <c r="I365" s="43">
        <f t="shared" si="22"/>
        <v>112.34400000000001</v>
      </c>
      <c r="J365" s="95"/>
      <c r="K365" s="43">
        <f t="shared" si="20"/>
        <v>0</v>
      </c>
      <c r="L365" s="45" t="s">
        <v>1703</v>
      </c>
      <c r="M365" s="45" t="s">
        <v>3330</v>
      </c>
      <c r="N365" s="45" t="s">
        <v>3338</v>
      </c>
      <c r="O365" s="45" t="s">
        <v>3332</v>
      </c>
      <c r="P365" s="45">
        <v>2.8</v>
      </c>
      <c r="Q365" s="46" t="s">
        <v>1688</v>
      </c>
      <c r="R365" s="47" t="s">
        <v>3339</v>
      </c>
      <c r="S365" s="46" t="s">
        <v>3340</v>
      </c>
      <c r="T365" s="48" t="s">
        <v>3335</v>
      </c>
      <c r="U365" s="49" t="s">
        <v>3336</v>
      </c>
      <c r="V365" s="50" t="s">
        <v>26</v>
      </c>
      <c r="W365" s="51" t="s">
        <v>3292</v>
      </c>
      <c r="X365" s="46" t="s">
        <v>3341</v>
      </c>
      <c r="Y365" s="50" t="s">
        <v>26</v>
      </c>
    </row>
    <row r="366" spans="1:25" ht="15" customHeight="1" thickBot="1" x14ac:dyDescent="0.35">
      <c r="A366" s="52" t="s">
        <v>380</v>
      </c>
      <c r="B366" s="40"/>
      <c r="C366" s="40">
        <v>1</v>
      </c>
      <c r="D366" s="40"/>
      <c r="E366" s="41" t="s">
        <v>26</v>
      </c>
      <c r="F366" s="42" t="str">
        <f t="shared" si="23"/>
        <v>Puzzle Map: Austria</v>
      </c>
      <c r="G366" s="43">
        <v>126.49</v>
      </c>
      <c r="H366" s="44">
        <f t="shared" si="21"/>
        <v>0.2</v>
      </c>
      <c r="I366" s="43">
        <f t="shared" si="22"/>
        <v>101.19199999999999</v>
      </c>
      <c r="J366" s="95"/>
      <c r="K366" s="43">
        <f t="shared" si="20"/>
        <v>0</v>
      </c>
      <c r="L366" s="45" t="s">
        <v>1703</v>
      </c>
      <c r="M366" s="45" t="s">
        <v>3330</v>
      </c>
      <c r="N366" s="45" t="s">
        <v>3338</v>
      </c>
      <c r="O366" s="45" t="s">
        <v>3332</v>
      </c>
      <c r="P366" s="45">
        <v>2.8</v>
      </c>
      <c r="Q366" s="46" t="s">
        <v>1688</v>
      </c>
      <c r="R366" s="47" t="s">
        <v>3342</v>
      </c>
      <c r="S366" s="46" t="s">
        <v>3343</v>
      </c>
      <c r="T366" s="48" t="s">
        <v>3335</v>
      </c>
      <c r="U366" s="49" t="s">
        <v>3336</v>
      </c>
      <c r="V366" s="50" t="s">
        <v>26</v>
      </c>
      <c r="W366" s="51" t="s">
        <v>3292</v>
      </c>
      <c r="X366" s="46" t="s">
        <v>3344</v>
      </c>
      <c r="Y366" s="50" t="s">
        <v>26</v>
      </c>
    </row>
    <row r="367" spans="1:25" ht="15" customHeight="1" thickBot="1" x14ac:dyDescent="0.35">
      <c r="A367" s="52" t="s">
        <v>381</v>
      </c>
      <c r="B367" s="40"/>
      <c r="C367" s="40">
        <v>1</v>
      </c>
      <c r="D367" s="40"/>
      <c r="E367" s="41" t="s">
        <v>26</v>
      </c>
      <c r="F367" s="42" t="str">
        <f t="shared" si="23"/>
        <v>Puzzle Map: France</v>
      </c>
      <c r="G367" s="43">
        <v>183.36</v>
      </c>
      <c r="H367" s="44">
        <f t="shared" si="21"/>
        <v>0.2</v>
      </c>
      <c r="I367" s="43">
        <f t="shared" si="22"/>
        <v>146.68800000000002</v>
      </c>
      <c r="J367" s="95"/>
      <c r="K367" s="43">
        <f t="shared" si="20"/>
        <v>0</v>
      </c>
      <c r="L367" s="45" t="s">
        <v>1703</v>
      </c>
      <c r="M367" s="45" t="s">
        <v>3330</v>
      </c>
      <c r="N367" s="45" t="s">
        <v>3338</v>
      </c>
      <c r="O367" s="45" t="s">
        <v>3332</v>
      </c>
      <c r="P367" s="45">
        <v>2.62</v>
      </c>
      <c r="Q367" s="46" t="s">
        <v>1688</v>
      </c>
      <c r="R367" s="47" t="s">
        <v>3345</v>
      </c>
      <c r="S367" s="46" t="s">
        <v>3346</v>
      </c>
      <c r="T367" s="48" t="s">
        <v>3335</v>
      </c>
      <c r="U367" s="49" t="s">
        <v>3336</v>
      </c>
      <c r="V367" s="50" t="s">
        <v>26</v>
      </c>
      <c r="W367" s="51" t="s">
        <v>3292</v>
      </c>
      <c r="X367" s="46" t="s">
        <v>3347</v>
      </c>
      <c r="Y367" s="50" t="s">
        <v>26</v>
      </c>
    </row>
    <row r="368" spans="1:25" ht="15" customHeight="1" thickBot="1" x14ac:dyDescent="0.35">
      <c r="A368" s="52" t="s">
        <v>382</v>
      </c>
      <c r="B368" s="40"/>
      <c r="C368" s="40">
        <v>1</v>
      </c>
      <c r="D368" s="40"/>
      <c r="E368" s="41" t="s">
        <v>26</v>
      </c>
      <c r="F368" s="42" t="str">
        <f t="shared" si="23"/>
        <v>Puzzle Map: Switzerland</v>
      </c>
      <c r="G368" s="43">
        <v>158.77000000000001</v>
      </c>
      <c r="H368" s="44">
        <f t="shared" si="21"/>
        <v>0.2</v>
      </c>
      <c r="I368" s="43">
        <f t="shared" si="22"/>
        <v>127.01600000000001</v>
      </c>
      <c r="J368" s="95"/>
      <c r="K368" s="43">
        <f t="shared" si="20"/>
        <v>0</v>
      </c>
      <c r="L368" s="45" t="s">
        <v>1703</v>
      </c>
      <c r="M368" s="45" t="s">
        <v>3330</v>
      </c>
      <c r="N368" s="45" t="s">
        <v>3338</v>
      </c>
      <c r="O368" s="45" t="s">
        <v>3332</v>
      </c>
      <c r="P368" s="45">
        <v>3</v>
      </c>
      <c r="Q368" s="46" t="s">
        <v>1688</v>
      </c>
      <c r="R368" s="47" t="s">
        <v>3348</v>
      </c>
      <c r="S368" s="46" t="s">
        <v>3349</v>
      </c>
      <c r="T368" s="48" t="s">
        <v>3335</v>
      </c>
      <c r="U368" s="49" t="s">
        <v>3336</v>
      </c>
      <c r="V368" s="50" t="s">
        <v>26</v>
      </c>
      <c r="W368" s="51" t="s">
        <v>3292</v>
      </c>
      <c r="X368" s="46" t="s">
        <v>3350</v>
      </c>
      <c r="Y368" s="50" t="s">
        <v>26</v>
      </c>
    </row>
    <row r="369" spans="1:25" ht="15" customHeight="1" thickBot="1" x14ac:dyDescent="0.35">
      <c r="A369" s="52" t="s">
        <v>383</v>
      </c>
      <c r="B369" s="40"/>
      <c r="C369" s="40">
        <v>1</v>
      </c>
      <c r="D369" s="40"/>
      <c r="E369" s="41" t="s">
        <v>26</v>
      </c>
      <c r="F369" s="42" t="str">
        <f t="shared" si="23"/>
        <v>Puzzle Map: The United Kingdom And Ireland</v>
      </c>
      <c r="G369" s="43">
        <v>113.72</v>
      </c>
      <c r="H369" s="44">
        <f t="shared" si="21"/>
        <v>0.2</v>
      </c>
      <c r="I369" s="43">
        <f t="shared" si="22"/>
        <v>90.975999999999999</v>
      </c>
      <c r="J369" s="95"/>
      <c r="K369" s="43">
        <f t="shared" si="20"/>
        <v>0</v>
      </c>
      <c r="L369" s="45" t="s">
        <v>1703</v>
      </c>
      <c r="M369" s="45" t="s">
        <v>3330</v>
      </c>
      <c r="N369" s="45" t="s">
        <v>3338</v>
      </c>
      <c r="O369" s="45" t="s">
        <v>3332</v>
      </c>
      <c r="P369" s="45">
        <v>3</v>
      </c>
      <c r="Q369" s="46" t="s">
        <v>1688</v>
      </c>
      <c r="R369" s="47" t="s">
        <v>3351</v>
      </c>
      <c r="S369" s="46" t="s">
        <v>3352</v>
      </c>
      <c r="T369" s="48" t="s">
        <v>3335</v>
      </c>
      <c r="U369" s="49" t="s">
        <v>3336</v>
      </c>
      <c r="V369" s="50" t="s">
        <v>26</v>
      </c>
      <c r="W369" s="51" t="s">
        <v>3292</v>
      </c>
      <c r="X369" s="46" t="s">
        <v>3353</v>
      </c>
      <c r="Y369" s="50" t="s">
        <v>26</v>
      </c>
    </row>
    <row r="370" spans="1:25" ht="15" customHeight="1" thickBot="1" x14ac:dyDescent="0.35">
      <c r="A370" s="52" t="s">
        <v>384</v>
      </c>
      <c r="B370" s="40"/>
      <c r="C370" s="40">
        <v>1</v>
      </c>
      <c r="D370" s="40"/>
      <c r="E370" s="41" t="s">
        <v>26</v>
      </c>
      <c r="F370" s="42" t="str">
        <f t="shared" si="23"/>
        <v>Puzzle Map: Spain</v>
      </c>
      <c r="G370" s="43">
        <v>120.06</v>
      </c>
      <c r="H370" s="44">
        <f t="shared" si="21"/>
        <v>0.2</v>
      </c>
      <c r="I370" s="43">
        <f t="shared" si="22"/>
        <v>96.048000000000002</v>
      </c>
      <c r="J370" s="95"/>
      <c r="K370" s="43">
        <f t="shared" si="20"/>
        <v>0</v>
      </c>
      <c r="L370" s="45" t="s">
        <v>1703</v>
      </c>
      <c r="M370" s="45" t="s">
        <v>3354</v>
      </c>
      <c r="N370" s="45" t="s">
        <v>2049</v>
      </c>
      <c r="O370" s="45" t="s">
        <v>1687</v>
      </c>
      <c r="P370" s="45">
        <v>2.9</v>
      </c>
      <c r="Q370" s="46" t="s">
        <v>1688</v>
      </c>
      <c r="R370" s="47" t="s">
        <v>3355</v>
      </c>
      <c r="S370" s="46" t="s">
        <v>3356</v>
      </c>
      <c r="T370" s="48" t="s">
        <v>3335</v>
      </c>
      <c r="U370" s="49" t="s">
        <v>3336</v>
      </c>
      <c r="V370" s="50" t="s">
        <v>26</v>
      </c>
      <c r="W370" s="51" t="s">
        <v>3292</v>
      </c>
      <c r="X370" s="46" t="s">
        <v>3357</v>
      </c>
      <c r="Y370" s="50" t="s">
        <v>26</v>
      </c>
    </row>
    <row r="371" spans="1:25" ht="15" customHeight="1" thickBot="1" x14ac:dyDescent="0.35">
      <c r="A371" s="52" t="s">
        <v>385</v>
      </c>
      <c r="B371" s="40"/>
      <c r="C371" s="40">
        <v>1</v>
      </c>
      <c r="D371" s="40"/>
      <c r="E371" s="41" t="s">
        <v>26</v>
      </c>
      <c r="F371" s="42" t="str">
        <f t="shared" si="23"/>
        <v>Puzzle Map: Norway</v>
      </c>
      <c r="G371" s="43">
        <v>136.91999999999999</v>
      </c>
      <c r="H371" s="44">
        <f t="shared" si="21"/>
        <v>0.2</v>
      </c>
      <c r="I371" s="43">
        <f t="shared" si="22"/>
        <v>109.53599999999999</v>
      </c>
      <c r="J371" s="95"/>
      <c r="K371" s="43">
        <f t="shared" si="20"/>
        <v>0</v>
      </c>
      <c r="L371" s="45" t="s">
        <v>1703</v>
      </c>
      <c r="M371" s="45" t="s">
        <v>3354</v>
      </c>
      <c r="N371" s="45" t="s">
        <v>2049</v>
      </c>
      <c r="O371" s="45" t="s">
        <v>1687</v>
      </c>
      <c r="P371" s="45">
        <v>2.7</v>
      </c>
      <c r="Q371" s="46" t="s">
        <v>1688</v>
      </c>
      <c r="R371" s="47" t="s">
        <v>3358</v>
      </c>
      <c r="S371" s="46" t="s">
        <v>3359</v>
      </c>
      <c r="T371" s="48" t="s">
        <v>3335</v>
      </c>
      <c r="U371" s="49" t="s">
        <v>3336</v>
      </c>
      <c r="V371" s="50" t="s">
        <v>26</v>
      </c>
      <c r="W371" s="51" t="s">
        <v>3292</v>
      </c>
      <c r="X371" s="46" t="s">
        <v>3360</v>
      </c>
      <c r="Y371" s="50" t="s">
        <v>26</v>
      </c>
    </row>
    <row r="372" spans="1:25" ht="15" customHeight="1" thickBot="1" x14ac:dyDescent="0.35">
      <c r="A372" s="52" t="s">
        <v>386</v>
      </c>
      <c r="B372" s="40"/>
      <c r="C372" s="40">
        <v>1</v>
      </c>
      <c r="D372" s="40"/>
      <c r="E372" s="41" t="s">
        <v>26</v>
      </c>
      <c r="F372" s="42" t="str">
        <f t="shared" si="23"/>
        <v>Puzzle Map: Sweden</v>
      </c>
      <c r="G372" s="43">
        <v>140.43</v>
      </c>
      <c r="H372" s="44">
        <f t="shared" si="21"/>
        <v>0.2</v>
      </c>
      <c r="I372" s="43">
        <f t="shared" si="22"/>
        <v>112.34400000000001</v>
      </c>
      <c r="J372" s="95"/>
      <c r="K372" s="43">
        <f t="shared" si="20"/>
        <v>0</v>
      </c>
      <c r="L372" s="45" t="s">
        <v>1703</v>
      </c>
      <c r="M372" s="45" t="s">
        <v>3330</v>
      </c>
      <c r="N372" s="45" t="s">
        <v>3338</v>
      </c>
      <c r="O372" s="45" t="s">
        <v>3332</v>
      </c>
      <c r="P372" s="45">
        <v>2.64</v>
      </c>
      <c r="Q372" s="46" t="s">
        <v>1688</v>
      </c>
      <c r="R372" s="47" t="s">
        <v>3361</v>
      </c>
      <c r="S372" s="46" t="s">
        <v>3362</v>
      </c>
      <c r="T372" s="48" t="s">
        <v>3335</v>
      </c>
      <c r="U372" s="49" t="s">
        <v>3336</v>
      </c>
      <c r="V372" s="50" t="s">
        <v>26</v>
      </c>
      <c r="W372" s="51" t="s">
        <v>3292</v>
      </c>
      <c r="X372" s="46" t="s">
        <v>3363</v>
      </c>
      <c r="Y372" s="50" t="s">
        <v>26</v>
      </c>
    </row>
    <row r="373" spans="1:25" ht="15" customHeight="1" thickBot="1" x14ac:dyDescent="0.35">
      <c r="A373" s="52" t="s">
        <v>387</v>
      </c>
      <c r="B373" s="40"/>
      <c r="C373" s="40">
        <v>1</v>
      </c>
      <c r="D373" s="40"/>
      <c r="E373" s="41" t="s">
        <v>26</v>
      </c>
      <c r="F373" s="42" t="str">
        <f t="shared" si="23"/>
        <v>Puzzle Map: Europe</v>
      </c>
      <c r="G373" s="43">
        <v>121.47</v>
      </c>
      <c r="H373" s="44">
        <f t="shared" si="21"/>
        <v>0.2</v>
      </c>
      <c r="I373" s="43">
        <f t="shared" si="22"/>
        <v>97.176000000000002</v>
      </c>
      <c r="J373" s="95"/>
      <c r="K373" s="43">
        <f t="shared" si="20"/>
        <v>0</v>
      </c>
      <c r="L373" s="45" t="s">
        <v>1703</v>
      </c>
      <c r="M373" s="45" t="s">
        <v>3330</v>
      </c>
      <c r="N373" s="45" t="s">
        <v>3338</v>
      </c>
      <c r="O373" s="45" t="s">
        <v>3332</v>
      </c>
      <c r="P373" s="45">
        <v>3.4</v>
      </c>
      <c r="Q373" s="46" t="s">
        <v>1688</v>
      </c>
      <c r="R373" s="47" t="s">
        <v>3364</v>
      </c>
      <c r="S373" s="46" t="s">
        <v>3365</v>
      </c>
      <c r="T373" s="48" t="s">
        <v>3335</v>
      </c>
      <c r="U373" s="49" t="s">
        <v>3336</v>
      </c>
      <c r="V373" s="50" t="s">
        <v>26</v>
      </c>
      <c r="W373" s="51" t="s">
        <v>3292</v>
      </c>
      <c r="X373" s="46" t="s">
        <v>3366</v>
      </c>
      <c r="Y373" s="50" t="s">
        <v>26</v>
      </c>
    </row>
    <row r="374" spans="1:25" ht="15" customHeight="1" thickBot="1" x14ac:dyDescent="0.35">
      <c r="A374" s="52" t="s">
        <v>388</v>
      </c>
      <c r="B374" s="40"/>
      <c r="C374" s="40">
        <v>1</v>
      </c>
      <c r="D374" s="40"/>
      <c r="E374" s="41" t="s">
        <v>26</v>
      </c>
      <c r="F374" s="42" t="str">
        <f t="shared" si="23"/>
        <v>Puzzle Map: North America</v>
      </c>
      <c r="G374" s="43">
        <v>129.59</v>
      </c>
      <c r="H374" s="44">
        <f t="shared" si="21"/>
        <v>0.2</v>
      </c>
      <c r="I374" s="43">
        <f t="shared" si="22"/>
        <v>103.672</v>
      </c>
      <c r="J374" s="95"/>
      <c r="K374" s="43">
        <f t="shared" si="20"/>
        <v>0</v>
      </c>
      <c r="L374" s="45" t="s">
        <v>1703</v>
      </c>
      <c r="M374" s="45" t="s">
        <v>3330</v>
      </c>
      <c r="N374" s="45" t="s">
        <v>3338</v>
      </c>
      <c r="O374" s="45" t="s">
        <v>3332</v>
      </c>
      <c r="P374" s="45">
        <v>2.8</v>
      </c>
      <c r="Q374" s="46" t="s">
        <v>1688</v>
      </c>
      <c r="R374" s="47" t="s">
        <v>3367</v>
      </c>
      <c r="S374" s="46" t="s">
        <v>3368</v>
      </c>
      <c r="T374" s="48" t="s">
        <v>3335</v>
      </c>
      <c r="U374" s="49" t="s">
        <v>3336</v>
      </c>
      <c r="V374" s="50" t="s">
        <v>26</v>
      </c>
      <c r="W374" s="51" t="s">
        <v>3292</v>
      </c>
      <c r="X374" s="46" t="s">
        <v>3369</v>
      </c>
      <c r="Y374" s="50" t="s">
        <v>26</v>
      </c>
    </row>
    <row r="375" spans="1:25" ht="15" customHeight="1" thickBot="1" x14ac:dyDescent="0.35">
      <c r="A375" s="52" t="s">
        <v>389</v>
      </c>
      <c r="B375" s="40"/>
      <c r="C375" s="40">
        <v>1</v>
      </c>
      <c r="D375" s="40"/>
      <c r="E375" s="41" t="s">
        <v>26</v>
      </c>
      <c r="F375" s="42" t="str">
        <f t="shared" si="23"/>
        <v>Puzzle Map: Oceania</v>
      </c>
      <c r="G375" s="43">
        <v>122.01</v>
      </c>
      <c r="H375" s="44">
        <f t="shared" si="21"/>
        <v>0.2</v>
      </c>
      <c r="I375" s="43">
        <f t="shared" si="22"/>
        <v>97.608000000000004</v>
      </c>
      <c r="J375" s="95"/>
      <c r="K375" s="43">
        <f t="shared" si="20"/>
        <v>0</v>
      </c>
      <c r="L375" s="45" t="s">
        <v>1703</v>
      </c>
      <c r="M375" s="45" t="s">
        <v>3169</v>
      </c>
      <c r="N375" s="45" t="s">
        <v>3370</v>
      </c>
      <c r="O375" s="45" t="s">
        <v>3371</v>
      </c>
      <c r="P375" s="45">
        <v>3.3</v>
      </c>
      <c r="Q375" s="46" t="s">
        <v>1688</v>
      </c>
      <c r="R375" s="47" t="s">
        <v>3372</v>
      </c>
      <c r="S375" s="46" t="s">
        <v>3373</v>
      </c>
      <c r="T375" s="48" t="s">
        <v>3335</v>
      </c>
      <c r="U375" s="49" t="s">
        <v>3374</v>
      </c>
      <c r="V375" s="50" t="s">
        <v>26</v>
      </c>
      <c r="W375" s="51" t="s">
        <v>3292</v>
      </c>
      <c r="X375" s="46" t="s">
        <v>3375</v>
      </c>
      <c r="Y375" s="50" t="s">
        <v>26</v>
      </c>
    </row>
    <row r="376" spans="1:25" ht="15" customHeight="1" thickBot="1" x14ac:dyDescent="0.35">
      <c r="A376" s="52" t="s">
        <v>390</v>
      </c>
      <c r="B376" s="40"/>
      <c r="C376" s="40">
        <v>1</v>
      </c>
      <c r="D376" s="40"/>
      <c r="E376" s="41" t="s">
        <v>26</v>
      </c>
      <c r="F376" s="42" t="str">
        <f t="shared" si="23"/>
        <v>Puzzle Map: South America</v>
      </c>
      <c r="G376" s="43">
        <v>125.07</v>
      </c>
      <c r="H376" s="44">
        <f t="shared" si="21"/>
        <v>0.2</v>
      </c>
      <c r="I376" s="43">
        <f t="shared" si="22"/>
        <v>100.056</v>
      </c>
      <c r="J376" s="95"/>
      <c r="K376" s="43">
        <f t="shared" si="20"/>
        <v>0</v>
      </c>
      <c r="L376" s="45" t="s">
        <v>1703</v>
      </c>
      <c r="M376" s="45" t="s">
        <v>3330</v>
      </c>
      <c r="N376" s="45" t="s">
        <v>3338</v>
      </c>
      <c r="O376" s="45" t="s">
        <v>3332</v>
      </c>
      <c r="P376" s="45">
        <v>2.8</v>
      </c>
      <c r="Q376" s="46" t="s">
        <v>1688</v>
      </c>
      <c r="R376" s="47" t="s">
        <v>3376</v>
      </c>
      <c r="S376" s="46" t="s">
        <v>3377</v>
      </c>
      <c r="T376" s="48" t="s">
        <v>3335</v>
      </c>
      <c r="U376" s="49" t="s">
        <v>3336</v>
      </c>
      <c r="V376" s="50" t="s">
        <v>26</v>
      </c>
      <c r="W376" s="51" t="s">
        <v>3292</v>
      </c>
      <c r="X376" s="46" t="s">
        <v>3378</v>
      </c>
      <c r="Y376" s="50" t="s">
        <v>26</v>
      </c>
    </row>
    <row r="377" spans="1:25" ht="15" customHeight="1" thickBot="1" x14ac:dyDescent="0.35">
      <c r="A377" s="52" t="s">
        <v>391</v>
      </c>
      <c r="B377" s="40"/>
      <c r="C377" s="40">
        <v>1</v>
      </c>
      <c r="D377" s="40"/>
      <c r="E377" s="41" t="s">
        <v>26</v>
      </c>
      <c r="F377" s="42" t="str">
        <f t="shared" si="23"/>
        <v>Puzzle Map: Africa</v>
      </c>
      <c r="G377" s="43">
        <v>153.19999999999999</v>
      </c>
      <c r="H377" s="44">
        <f t="shared" si="21"/>
        <v>0.2</v>
      </c>
      <c r="I377" s="43">
        <f t="shared" si="22"/>
        <v>122.55999999999999</v>
      </c>
      <c r="J377" s="95"/>
      <c r="K377" s="43">
        <f t="shared" si="20"/>
        <v>0</v>
      </c>
      <c r="L377" s="45" t="s">
        <v>1703</v>
      </c>
      <c r="M377" s="45" t="s">
        <v>3330</v>
      </c>
      <c r="N377" s="45" t="s">
        <v>3338</v>
      </c>
      <c r="O377" s="45" t="s">
        <v>3332</v>
      </c>
      <c r="P377" s="45">
        <v>2.9</v>
      </c>
      <c r="Q377" s="46" t="s">
        <v>1688</v>
      </c>
      <c r="R377" s="47" t="s">
        <v>3379</v>
      </c>
      <c r="S377" s="46" t="s">
        <v>3380</v>
      </c>
      <c r="T377" s="48" t="s">
        <v>3335</v>
      </c>
      <c r="U377" s="49" t="s">
        <v>3381</v>
      </c>
      <c r="V377" s="50" t="s">
        <v>26</v>
      </c>
      <c r="W377" s="51" t="s">
        <v>3292</v>
      </c>
      <c r="X377" s="46" t="s">
        <v>3382</v>
      </c>
      <c r="Y377" s="50" t="s">
        <v>26</v>
      </c>
    </row>
    <row r="378" spans="1:25" ht="15" customHeight="1" thickBot="1" x14ac:dyDescent="0.35">
      <c r="A378" s="52" t="s">
        <v>392</v>
      </c>
      <c r="B378" s="40"/>
      <c r="C378" s="40">
        <v>1</v>
      </c>
      <c r="D378" s="40"/>
      <c r="E378" s="41" t="s">
        <v>26</v>
      </c>
      <c r="F378" s="42" t="str">
        <f t="shared" si="23"/>
        <v>Puzzle Map: Asia</v>
      </c>
      <c r="G378" s="43">
        <v>138.65</v>
      </c>
      <c r="H378" s="44">
        <f t="shared" si="21"/>
        <v>0.2</v>
      </c>
      <c r="I378" s="43">
        <f t="shared" si="22"/>
        <v>110.92</v>
      </c>
      <c r="J378" s="95"/>
      <c r="K378" s="43">
        <f t="shared" si="20"/>
        <v>0</v>
      </c>
      <c r="L378" s="45" t="s">
        <v>1703</v>
      </c>
      <c r="M378" s="45" t="s">
        <v>3330</v>
      </c>
      <c r="N378" s="45" t="s">
        <v>3338</v>
      </c>
      <c r="O378" s="45" t="s">
        <v>3332</v>
      </c>
      <c r="P378" s="45">
        <v>2.8</v>
      </c>
      <c r="Q378" s="46" t="s">
        <v>1688</v>
      </c>
      <c r="R378" s="47" t="s">
        <v>3383</v>
      </c>
      <c r="S378" s="46" t="s">
        <v>3384</v>
      </c>
      <c r="T378" s="48" t="s">
        <v>3335</v>
      </c>
      <c r="U378" s="49" t="s">
        <v>3336</v>
      </c>
      <c r="V378" s="50" t="s">
        <v>26</v>
      </c>
      <c r="W378" s="51" t="s">
        <v>3292</v>
      </c>
      <c r="X378" s="46" t="s">
        <v>3385</v>
      </c>
      <c r="Y378" s="50" t="s">
        <v>26</v>
      </c>
    </row>
    <row r="379" spans="1:25" ht="15" customHeight="1" thickBot="1" x14ac:dyDescent="0.35">
      <c r="A379" s="52" t="s">
        <v>393</v>
      </c>
      <c r="B379" s="40"/>
      <c r="C379" s="40">
        <v>1</v>
      </c>
      <c r="D379" s="40"/>
      <c r="E379" s="41" t="s">
        <v>26</v>
      </c>
      <c r="F379" s="42" t="str">
        <f t="shared" si="23"/>
        <v>Puzzle Map: Australia</v>
      </c>
      <c r="G379" s="43">
        <v>94.94</v>
      </c>
      <c r="H379" s="44">
        <f t="shared" si="21"/>
        <v>0.2</v>
      </c>
      <c r="I379" s="43">
        <f t="shared" si="22"/>
        <v>75.951999999999998</v>
      </c>
      <c r="J379" s="95"/>
      <c r="K379" s="43">
        <f t="shared" si="20"/>
        <v>0</v>
      </c>
      <c r="L379" s="45" t="s">
        <v>1703</v>
      </c>
      <c r="M379" s="45" t="s">
        <v>2049</v>
      </c>
      <c r="N379" s="45" t="s">
        <v>3386</v>
      </c>
      <c r="O379" s="45" t="s">
        <v>1687</v>
      </c>
      <c r="P379" s="45">
        <v>3.1760000000000002</v>
      </c>
      <c r="Q379" s="46" t="s">
        <v>1688</v>
      </c>
      <c r="R379" s="47" t="s">
        <v>3387</v>
      </c>
      <c r="S379" s="46" t="s">
        <v>3388</v>
      </c>
      <c r="T379" s="48" t="s">
        <v>3335</v>
      </c>
      <c r="U379" s="49" t="s">
        <v>3336</v>
      </c>
      <c r="V379" s="50" t="s">
        <v>26</v>
      </c>
      <c r="W379" s="51" t="s">
        <v>3292</v>
      </c>
      <c r="X379" s="46" t="s">
        <v>3389</v>
      </c>
      <c r="Y379" s="50" t="s">
        <v>26</v>
      </c>
    </row>
    <row r="380" spans="1:25" ht="15" customHeight="1" thickBot="1" x14ac:dyDescent="0.35">
      <c r="A380" s="52" t="s">
        <v>394</v>
      </c>
      <c r="B380" s="40"/>
      <c r="C380" s="40">
        <v>1</v>
      </c>
      <c r="D380" s="40"/>
      <c r="E380" s="41" t="s">
        <v>26</v>
      </c>
      <c r="F380" s="42" t="str">
        <f t="shared" si="23"/>
        <v>Puzzle Map: World Parts</v>
      </c>
      <c r="G380" s="43">
        <v>126.76</v>
      </c>
      <c r="H380" s="44">
        <f t="shared" si="21"/>
        <v>0.2</v>
      </c>
      <c r="I380" s="43">
        <f t="shared" si="22"/>
        <v>101.408</v>
      </c>
      <c r="J380" s="95"/>
      <c r="K380" s="43">
        <f t="shared" si="20"/>
        <v>0</v>
      </c>
      <c r="L380" s="45" t="s">
        <v>1703</v>
      </c>
      <c r="M380" s="45" t="s">
        <v>3330</v>
      </c>
      <c r="N380" s="45" t="s">
        <v>3338</v>
      </c>
      <c r="O380" s="45" t="s">
        <v>3332</v>
      </c>
      <c r="P380" s="45">
        <v>2.8</v>
      </c>
      <c r="Q380" s="46" t="s">
        <v>1688</v>
      </c>
      <c r="R380" s="47" t="s">
        <v>3390</v>
      </c>
      <c r="S380" s="46" t="s">
        <v>3391</v>
      </c>
      <c r="T380" s="48" t="s">
        <v>3335</v>
      </c>
      <c r="U380" s="49" t="s">
        <v>3392</v>
      </c>
      <c r="V380" s="50" t="s">
        <v>26</v>
      </c>
      <c r="W380" s="51" t="s">
        <v>3292</v>
      </c>
      <c r="X380" s="46" t="s">
        <v>3393</v>
      </c>
      <c r="Y380" s="50" t="s">
        <v>26</v>
      </c>
    </row>
    <row r="381" spans="1:25" ht="15" customHeight="1" thickBot="1" x14ac:dyDescent="0.35">
      <c r="A381" s="52" t="s">
        <v>395</v>
      </c>
      <c r="B381" s="40"/>
      <c r="C381" s="40">
        <v>1</v>
      </c>
      <c r="D381" s="40"/>
      <c r="E381" s="41" t="s">
        <v>26</v>
      </c>
      <c r="F381" s="42" t="str">
        <f t="shared" si="23"/>
        <v>Puzzle Map: World Parts: Asia View</v>
      </c>
      <c r="G381" s="43">
        <v>126.76</v>
      </c>
      <c r="H381" s="44">
        <f t="shared" si="21"/>
        <v>0.2</v>
      </c>
      <c r="I381" s="43">
        <f t="shared" si="22"/>
        <v>101.408</v>
      </c>
      <c r="J381" s="95"/>
      <c r="K381" s="43">
        <f t="shared" si="20"/>
        <v>0</v>
      </c>
      <c r="L381" s="45" t="s">
        <v>1703</v>
      </c>
      <c r="M381" s="45" t="s">
        <v>3330</v>
      </c>
      <c r="N381" s="45" t="s">
        <v>3338</v>
      </c>
      <c r="O381" s="45" t="s">
        <v>3332</v>
      </c>
      <c r="P381" s="45">
        <v>2.9</v>
      </c>
      <c r="Q381" s="46" t="s">
        <v>1688</v>
      </c>
      <c r="R381" s="47" t="s">
        <v>3394</v>
      </c>
      <c r="S381" s="46" t="s">
        <v>3395</v>
      </c>
      <c r="T381" s="48" t="s">
        <v>3396</v>
      </c>
      <c r="U381" s="49" t="s">
        <v>3392</v>
      </c>
      <c r="V381" s="50" t="s">
        <v>26</v>
      </c>
      <c r="W381" s="51" t="s">
        <v>3292</v>
      </c>
      <c r="X381" s="46" t="s">
        <v>3397</v>
      </c>
      <c r="Y381" s="50" t="s">
        <v>26</v>
      </c>
    </row>
    <row r="382" spans="1:25" ht="15" customHeight="1" thickBot="1" x14ac:dyDescent="0.35">
      <c r="A382" s="52" t="s">
        <v>396</v>
      </c>
      <c r="B382" s="40"/>
      <c r="C382" s="40">
        <v>1</v>
      </c>
      <c r="D382" s="40"/>
      <c r="E382" s="41" t="s">
        <v>26</v>
      </c>
      <c r="F382" s="42" t="str">
        <f t="shared" si="23"/>
        <v>Extra Circle For Tracing</v>
      </c>
      <c r="G382" s="43">
        <v>8.34</v>
      </c>
      <c r="H382" s="44">
        <f t="shared" si="21"/>
        <v>0.2</v>
      </c>
      <c r="I382" s="43">
        <f t="shared" si="22"/>
        <v>6.6719999999999997</v>
      </c>
      <c r="J382" s="95"/>
      <c r="K382" s="43">
        <f t="shared" si="20"/>
        <v>0</v>
      </c>
      <c r="L382" s="45" t="s">
        <v>3398</v>
      </c>
      <c r="M382" s="45" t="s">
        <v>1980</v>
      </c>
      <c r="N382" s="45" t="s">
        <v>1980</v>
      </c>
      <c r="O382" s="45" t="s">
        <v>1744</v>
      </c>
      <c r="P382" s="45">
        <v>0.08</v>
      </c>
      <c r="Q382" s="46" t="s">
        <v>1688</v>
      </c>
      <c r="R382" s="47" t="s">
        <v>3399</v>
      </c>
      <c r="S382" s="46" t="s">
        <v>3400</v>
      </c>
      <c r="T382" s="48" t="s">
        <v>26</v>
      </c>
      <c r="U382" s="49" t="s">
        <v>26</v>
      </c>
      <c r="V382" s="50" t="s">
        <v>26</v>
      </c>
      <c r="W382" s="51" t="s">
        <v>3292</v>
      </c>
      <c r="X382" s="46" t="s">
        <v>3401</v>
      </c>
      <c r="Y382" s="50" t="s">
        <v>26</v>
      </c>
    </row>
    <row r="383" spans="1:25" ht="15" customHeight="1" thickBot="1" x14ac:dyDescent="0.35">
      <c r="A383" s="52" t="s">
        <v>397</v>
      </c>
      <c r="B383" s="40"/>
      <c r="C383" s="40"/>
      <c r="D383" s="40"/>
      <c r="E383" s="41" t="s">
        <v>26</v>
      </c>
      <c r="F383" s="42" t="str">
        <f t="shared" si="23"/>
        <v>Puzzle Map: Seas And Oceans</v>
      </c>
      <c r="G383" s="43">
        <v>122.46</v>
      </c>
      <c r="H383" s="44">
        <f t="shared" si="21"/>
        <v>0.2</v>
      </c>
      <c r="I383" s="43">
        <f t="shared" si="22"/>
        <v>97.967999999999989</v>
      </c>
      <c r="J383" s="95"/>
      <c r="K383" s="43">
        <f t="shared" si="20"/>
        <v>0</v>
      </c>
      <c r="L383" s="45" t="s">
        <v>1703</v>
      </c>
      <c r="M383" s="45" t="s">
        <v>3354</v>
      </c>
      <c r="N383" s="45" t="s">
        <v>2049</v>
      </c>
      <c r="O383" s="45" t="s">
        <v>3371</v>
      </c>
      <c r="P383" s="45">
        <v>3</v>
      </c>
      <c r="Q383" s="46" t="s">
        <v>1688</v>
      </c>
      <c r="R383" s="47" t="s">
        <v>3402</v>
      </c>
      <c r="S383" s="46" t="s">
        <v>3403</v>
      </c>
      <c r="T383" s="48" t="s">
        <v>3335</v>
      </c>
      <c r="U383" s="49" t="s">
        <v>3404</v>
      </c>
      <c r="V383" s="50" t="s">
        <v>26</v>
      </c>
      <c r="W383" s="51" t="s">
        <v>3292</v>
      </c>
      <c r="X383" s="46" t="s">
        <v>3405</v>
      </c>
      <c r="Y383" s="50" t="s">
        <v>26</v>
      </c>
    </row>
    <row r="384" spans="1:25" ht="15" customHeight="1" thickBot="1" x14ac:dyDescent="0.35">
      <c r="A384" s="52" t="s">
        <v>398</v>
      </c>
      <c r="B384" s="40"/>
      <c r="C384" s="40">
        <v>1</v>
      </c>
      <c r="D384" s="40"/>
      <c r="E384" s="41" t="s">
        <v>26</v>
      </c>
      <c r="F384" s="42" t="str">
        <f t="shared" si="23"/>
        <v>Puzzle Map Of The Oceans</v>
      </c>
      <c r="G384" s="43">
        <v>125.72</v>
      </c>
      <c r="H384" s="44">
        <f t="shared" si="21"/>
        <v>0.2</v>
      </c>
      <c r="I384" s="43">
        <f t="shared" si="22"/>
        <v>100.57599999999999</v>
      </c>
      <c r="J384" s="95"/>
      <c r="K384" s="43">
        <f t="shared" si="20"/>
        <v>0</v>
      </c>
      <c r="L384" s="45" t="s">
        <v>1703</v>
      </c>
      <c r="M384" s="45" t="s">
        <v>3406</v>
      </c>
      <c r="N384" s="45" t="s">
        <v>3331</v>
      </c>
      <c r="O384" s="45" t="s">
        <v>3371</v>
      </c>
      <c r="P384" s="45">
        <v>3</v>
      </c>
      <c r="Q384" s="46" t="s">
        <v>1688</v>
      </c>
      <c r="R384" s="47" t="s">
        <v>3407</v>
      </c>
      <c r="S384" s="46" t="s">
        <v>3408</v>
      </c>
      <c r="T384" s="48" t="s">
        <v>3409</v>
      </c>
      <c r="U384" s="49" t="s">
        <v>3410</v>
      </c>
      <c r="V384" s="50" t="s">
        <v>26</v>
      </c>
      <c r="W384" s="51" t="s">
        <v>3292</v>
      </c>
      <c r="X384" s="46" t="s">
        <v>3411</v>
      </c>
      <c r="Y384" s="50" t="s">
        <v>26</v>
      </c>
    </row>
    <row r="385" spans="1:25" ht="15" customHeight="1" thickBot="1" x14ac:dyDescent="0.35">
      <c r="A385" s="52" t="s">
        <v>399</v>
      </c>
      <c r="B385" s="40"/>
      <c r="C385" s="40"/>
      <c r="D385" s="40"/>
      <c r="E385" s="41" t="s">
        <v>26</v>
      </c>
      <c r="F385" s="42" t="str">
        <f t="shared" si="23"/>
        <v>Continent Stencils</v>
      </c>
      <c r="G385" s="43">
        <v>54.13</v>
      </c>
      <c r="H385" s="44">
        <f t="shared" si="21"/>
        <v>0.2</v>
      </c>
      <c r="I385" s="43">
        <f t="shared" si="22"/>
        <v>43.304000000000002</v>
      </c>
      <c r="J385" s="95"/>
      <c r="K385" s="43">
        <f t="shared" si="20"/>
        <v>0</v>
      </c>
      <c r="L385" s="45" t="s">
        <v>1703</v>
      </c>
      <c r="M385" s="45" t="s">
        <v>1781</v>
      </c>
      <c r="N385" s="45" t="s">
        <v>1990</v>
      </c>
      <c r="O385" s="45" t="s">
        <v>1801</v>
      </c>
      <c r="P385" s="45">
        <v>0.6</v>
      </c>
      <c r="Q385" s="46" t="s">
        <v>1688</v>
      </c>
      <c r="R385" s="47" t="s">
        <v>3412</v>
      </c>
      <c r="S385" s="46" t="s">
        <v>3413</v>
      </c>
      <c r="T385" s="48" t="s">
        <v>3414</v>
      </c>
      <c r="U385" s="49" t="s">
        <v>3415</v>
      </c>
      <c r="V385" s="50" t="s">
        <v>26</v>
      </c>
      <c r="W385" s="51" t="s">
        <v>3292</v>
      </c>
      <c r="X385" s="46" t="s">
        <v>3416</v>
      </c>
      <c r="Y385" s="50" t="s">
        <v>26</v>
      </c>
    </row>
    <row r="386" spans="1:25" ht="15" customHeight="1" thickBot="1" x14ac:dyDescent="0.35">
      <c r="A386" s="52" t="s">
        <v>400</v>
      </c>
      <c r="B386" s="40"/>
      <c r="C386" s="40">
        <v>1</v>
      </c>
      <c r="D386" s="40"/>
      <c r="E386" s="41" t="s">
        <v>26</v>
      </c>
      <c r="F386" s="42" t="str">
        <f t="shared" si="23"/>
        <v>Pin Flag Maps: Europe</v>
      </c>
      <c r="G386" s="43">
        <v>186.86</v>
      </c>
      <c r="H386" s="44">
        <f t="shared" si="21"/>
        <v>0.2</v>
      </c>
      <c r="I386" s="43">
        <f t="shared" si="22"/>
        <v>149.488</v>
      </c>
      <c r="J386" s="95"/>
      <c r="K386" s="43">
        <f t="shared" si="20"/>
        <v>0</v>
      </c>
      <c r="L386" s="45" t="s">
        <v>1703</v>
      </c>
      <c r="M386" s="45" t="s">
        <v>2704</v>
      </c>
      <c r="N386" s="45" t="s">
        <v>1686</v>
      </c>
      <c r="O386" s="45" t="s">
        <v>1894</v>
      </c>
      <c r="P386" s="45">
        <v>2.4</v>
      </c>
      <c r="Q386" s="46" t="s">
        <v>1688</v>
      </c>
      <c r="R386" s="47" t="s">
        <v>3417</v>
      </c>
      <c r="S386" s="46" t="s">
        <v>3418</v>
      </c>
      <c r="T386" s="48" t="s">
        <v>3419</v>
      </c>
      <c r="U386" s="49" t="s">
        <v>3420</v>
      </c>
      <c r="V386" s="50" t="s">
        <v>26</v>
      </c>
      <c r="W386" s="51" t="s">
        <v>3292</v>
      </c>
      <c r="X386" s="46" t="s">
        <v>3421</v>
      </c>
      <c r="Y386" s="50" t="s">
        <v>26</v>
      </c>
    </row>
    <row r="387" spans="1:25" ht="15" customHeight="1" thickBot="1" x14ac:dyDescent="0.35">
      <c r="A387" s="52" t="s">
        <v>401</v>
      </c>
      <c r="B387" s="40"/>
      <c r="C387" s="40"/>
      <c r="D387" s="40"/>
      <c r="E387" s="41" t="s">
        <v>26</v>
      </c>
      <c r="F387" s="42" t="str">
        <f t="shared" si="23"/>
        <v>Hundred Board</v>
      </c>
      <c r="G387" s="43">
        <v>81.23</v>
      </c>
      <c r="H387" s="44">
        <f t="shared" si="21"/>
        <v>0.2</v>
      </c>
      <c r="I387" s="43">
        <f t="shared" si="22"/>
        <v>64.984000000000009</v>
      </c>
      <c r="J387" s="95"/>
      <c r="K387" s="43">
        <f t="shared" si="20"/>
        <v>0</v>
      </c>
      <c r="L387" s="45" t="s">
        <v>1703</v>
      </c>
      <c r="M387" s="45" t="s">
        <v>2949</v>
      </c>
      <c r="N387" s="45" t="s">
        <v>2949</v>
      </c>
      <c r="O387" s="45" t="s">
        <v>1812</v>
      </c>
      <c r="P387" s="45">
        <v>1.1000000000000001</v>
      </c>
      <c r="Q387" s="46" t="s">
        <v>1688</v>
      </c>
      <c r="R387" s="47" t="s">
        <v>3422</v>
      </c>
      <c r="S387" s="46" t="s">
        <v>3423</v>
      </c>
      <c r="T387" s="48" t="s">
        <v>3424</v>
      </c>
      <c r="U387" s="49" t="s">
        <v>3425</v>
      </c>
      <c r="V387" s="50" t="s">
        <v>26</v>
      </c>
      <c r="W387" s="51" t="s">
        <v>1876</v>
      </c>
      <c r="X387" s="46" t="s">
        <v>3426</v>
      </c>
      <c r="Y387" s="50" t="s">
        <v>26</v>
      </c>
    </row>
    <row r="388" spans="1:25" ht="15" customHeight="1" thickBot="1" x14ac:dyDescent="0.35">
      <c r="A388" s="52" t="s">
        <v>402</v>
      </c>
      <c r="B388" s="40"/>
      <c r="C388" s="40"/>
      <c r="D388" s="40"/>
      <c r="E388" s="41" t="s">
        <v>26</v>
      </c>
      <c r="F388" s="42" t="str">
        <f t="shared" si="23"/>
        <v>Hundred Board With Roman Numerals</v>
      </c>
      <c r="G388" s="43">
        <v>85.88</v>
      </c>
      <c r="H388" s="44">
        <f t="shared" si="21"/>
        <v>0.2</v>
      </c>
      <c r="I388" s="43">
        <f t="shared" si="22"/>
        <v>68.703999999999994</v>
      </c>
      <c r="J388" s="95"/>
      <c r="K388" s="43">
        <f t="shared" si="20"/>
        <v>0</v>
      </c>
      <c r="L388" s="45" t="s">
        <v>1703</v>
      </c>
      <c r="M388" s="45" t="s">
        <v>2949</v>
      </c>
      <c r="N388" s="45" t="s">
        <v>2949</v>
      </c>
      <c r="O388" s="45" t="s">
        <v>1812</v>
      </c>
      <c r="P388" s="45">
        <v>1.1000000000000001</v>
      </c>
      <c r="Q388" s="46" t="s">
        <v>1688</v>
      </c>
      <c r="R388" s="47" t="s">
        <v>3427</v>
      </c>
      <c r="S388" s="46" t="s">
        <v>3428</v>
      </c>
      <c r="T388" s="48" t="s">
        <v>3429</v>
      </c>
      <c r="U388" s="49" t="s">
        <v>3430</v>
      </c>
      <c r="V388" s="50" t="s">
        <v>26</v>
      </c>
      <c r="W388" s="51" t="s">
        <v>1876</v>
      </c>
      <c r="X388" s="46" t="s">
        <v>3431</v>
      </c>
      <c r="Y388" s="50" t="s">
        <v>26</v>
      </c>
    </row>
    <row r="389" spans="1:25" ht="15" customHeight="1" thickBot="1" x14ac:dyDescent="0.35">
      <c r="A389" s="52" t="s">
        <v>403</v>
      </c>
      <c r="B389" s="40"/>
      <c r="C389" s="40"/>
      <c r="D389" s="40"/>
      <c r="E389" s="41" t="s">
        <v>26</v>
      </c>
      <c r="F389" s="42" t="str">
        <f t="shared" si="23"/>
        <v>Pythagoras Board</v>
      </c>
      <c r="G389" s="43">
        <v>85.88</v>
      </c>
      <c r="H389" s="44">
        <f t="shared" si="21"/>
        <v>0.2</v>
      </c>
      <c r="I389" s="43">
        <f t="shared" si="22"/>
        <v>68.703999999999994</v>
      </c>
      <c r="J389" s="95"/>
      <c r="K389" s="43">
        <f t="shared" si="20"/>
        <v>0</v>
      </c>
      <c r="L389" s="45" t="s">
        <v>1703</v>
      </c>
      <c r="M389" s="45" t="s">
        <v>2949</v>
      </c>
      <c r="N389" s="45" t="s">
        <v>2949</v>
      </c>
      <c r="O389" s="45" t="s">
        <v>1812</v>
      </c>
      <c r="P389" s="45">
        <v>1.1000000000000001</v>
      </c>
      <c r="Q389" s="46" t="s">
        <v>1688</v>
      </c>
      <c r="R389" s="47" t="s">
        <v>3432</v>
      </c>
      <c r="S389" s="46" t="s">
        <v>3433</v>
      </c>
      <c r="T389" s="48" t="s">
        <v>3434</v>
      </c>
      <c r="U389" s="49" t="s">
        <v>3435</v>
      </c>
      <c r="V389" s="50" t="s">
        <v>26</v>
      </c>
      <c r="W389" s="51" t="s">
        <v>1876</v>
      </c>
      <c r="X389" s="46" t="s">
        <v>3436</v>
      </c>
      <c r="Y389" s="50" t="s">
        <v>26</v>
      </c>
    </row>
    <row r="390" spans="1:25" ht="15" customHeight="1" thickBot="1" x14ac:dyDescent="0.35">
      <c r="A390" s="52" t="s">
        <v>404</v>
      </c>
      <c r="B390" s="40"/>
      <c r="C390" s="40"/>
      <c r="D390" s="40">
        <v>1</v>
      </c>
      <c r="E390" s="41" t="s">
        <v>26</v>
      </c>
      <c r="F390" s="42" t="str">
        <f t="shared" si="23"/>
        <v>Decimal Checker Board</v>
      </c>
      <c r="G390" s="43">
        <v>141.6</v>
      </c>
      <c r="H390" s="44">
        <f t="shared" si="21"/>
        <v>0.2</v>
      </c>
      <c r="I390" s="43">
        <f t="shared" si="22"/>
        <v>113.28</v>
      </c>
      <c r="J390" s="95"/>
      <c r="K390" s="43">
        <f t="shared" si="20"/>
        <v>0</v>
      </c>
      <c r="L390" s="45" t="s">
        <v>1703</v>
      </c>
      <c r="M390" s="45" t="s">
        <v>3437</v>
      </c>
      <c r="N390" s="45" t="s">
        <v>3438</v>
      </c>
      <c r="O390" s="45" t="s">
        <v>2066</v>
      </c>
      <c r="P390" s="45">
        <v>3.2</v>
      </c>
      <c r="Q390" s="46" t="s">
        <v>1688</v>
      </c>
      <c r="R390" s="47" t="s">
        <v>3439</v>
      </c>
      <c r="S390" s="46" t="s">
        <v>3440</v>
      </c>
      <c r="T390" s="48" t="s">
        <v>3441</v>
      </c>
      <c r="U390" s="49" t="s">
        <v>3442</v>
      </c>
      <c r="V390" s="50" t="s">
        <v>26</v>
      </c>
      <c r="W390" s="51" t="s">
        <v>1876</v>
      </c>
      <c r="X390" s="46" t="s">
        <v>3443</v>
      </c>
      <c r="Y390" s="50" t="s">
        <v>26</v>
      </c>
    </row>
    <row r="391" spans="1:25" ht="15" customHeight="1" thickBot="1" x14ac:dyDescent="0.35">
      <c r="A391" s="52" t="s">
        <v>405</v>
      </c>
      <c r="B391" s="40"/>
      <c r="C391" s="40"/>
      <c r="D391" s="40"/>
      <c r="E391" s="41" t="s">
        <v>26</v>
      </c>
      <c r="F391" s="42" t="str">
        <f t="shared" si="23"/>
        <v>Decimal Stamp Game</v>
      </c>
      <c r="G391" s="43">
        <v>105.59</v>
      </c>
      <c r="H391" s="44">
        <f t="shared" si="21"/>
        <v>0.2</v>
      </c>
      <c r="I391" s="43">
        <f t="shared" si="22"/>
        <v>84.472000000000008</v>
      </c>
      <c r="J391" s="95"/>
      <c r="K391" s="43">
        <f t="shared" si="20"/>
        <v>0</v>
      </c>
      <c r="L391" s="45" t="s">
        <v>1703</v>
      </c>
      <c r="M391" s="45" t="s">
        <v>3224</v>
      </c>
      <c r="N391" s="45" t="s">
        <v>1981</v>
      </c>
      <c r="O391" s="45" t="s">
        <v>1789</v>
      </c>
      <c r="P391" s="45">
        <v>1.3</v>
      </c>
      <c r="Q391" s="46" t="s">
        <v>1688</v>
      </c>
      <c r="R391" s="47" t="s">
        <v>3444</v>
      </c>
      <c r="S391" s="46" t="s">
        <v>3445</v>
      </c>
      <c r="T391" s="48" t="s">
        <v>3446</v>
      </c>
      <c r="U391" s="49" t="s">
        <v>3447</v>
      </c>
      <c r="V391" s="50" t="s">
        <v>26</v>
      </c>
      <c r="W391" s="51" t="s">
        <v>1876</v>
      </c>
      <c r="X391" s="46" t="s">
        <v>3448</v>
      </c>
      <c r="Y391" s="50" t="s">
        <v>26</v>
      </c>
    </row>
    <row r="392" spans="1:25" ht="15" customHeight="1" thickBot="1" x14ac:dyDescent="0.35">
      <c r="A392" s="52" t="s">
        <v>406</v>
      </c>
      <c r="B392" s="40"/>
      <c r="C392" s="40"/>
      <c r="D392" s="40"/>
      <c r="E392" s="41" t="s">
        <v>8828</v>
      </c>
      <c r="F392" s="42" t="str">
        <f t="shared" si="23"/>
        <v>Theorem Of Pi</v>
      </c>
      <c r="G392" s="43">
        <v>99.6</v>
      </c>
      <c r="H392" s="44">
        <f t="shared" si="21"/>
        <v>0.2</v>
      </c>
      <c r="I392" s="43">
        <f t="shared" si="22"/>
        <v>79.679999999999993</v>
      </c>
      <c r="J392" s="95"/>
      <c r="K392" s="43">
        <f t="shared" si="20"/>
        <v>0</v>
      </c>
      <c r="L392" s="45" t="s">
        <v>1703</v>
      </c>
      <c r="M392" s="45" t="s">
        <v>1742</v>
      </c>
      <c r="N392" s="45" t="s">
        <v>2050</v>
      </c>
      <c r="O392" s="45" t="s">
        <v>1687</v>
      </c>
      <c r="P392" s="45">
        <v>1.274</v>
      </c>
      <c r="Q392" s="46" t="s">
        <v>1688</v>
      </c>
      <c r="R392" s="47" t="s">
        <v>3449</v>
      </c>
      <c r="S392" s="46" t="s">
        <v>3450</v>
      </c>
      <c r="T392" s="48" t="s">
        <v>3451</v>
      </c>
      <c r="U392" s="49" t="s">
        <v>3452</v>
      </c>
      <c r="V392" s="50" t="s">
        <v>26</v>
      </c>
      <c r="W392" s="51" t="s">
        <v>1876</v>
      </c>
      <c r="X392" s="46" t="s">
        <v>3453</v>
      </c>
      <c r="Y392" s="50" t="s">
        <v>26</v>
      </c>
    </row>
    <row r="393" spans="1:25" ht="15" customHeight="1" thickBot="1" x14ac:dyDescent="0.35">
      <c r="A393" s="52" t="s">
        <v>407</v>
      </c>
      <c r="B393" s="40"/>
      <c r="C393" s="40"/>
      <c r="D393" s="40">
        <v>1</v>
      </c>
      <c r="E393" s="41" t="s">
        <v>26</v>
      </c>
      <c r="F393" s="42" t="str">
        <f t="shared" si="23"/>
        <v>Cut-Out Labeled Fraction Circles</v>
      </c>
      <c r="G393" s="43">
        <v>95.77</v>
      </c>
      <c r="H393" s="44">
        <f t="shared" si="21"/>
        <v>0.2</v>
      </c>
      <c r="I393" s="43">
        <f t="shared" si="22"/>
        <v>76.616</v>
      </c>
      <c r="J393" s="95"/>
      <c r="K393" s="43">
        <f t="shared" si="20"/>
        <v>0</v>
      </c>
      <c r="L393" s="45" t="s">
        <v>1703</v>
      </c>
      <c r="M393" s="45" t="s">
        <v>1774</v>
      </c>
      <c r="N393" s="45" t="s">
        <v>1774</v>
      </c>
      <c r="O393" s="45" t="s">
        <v>1894</v>
      </c>
      <c r="P393" s="45">
        <v>1.1000000000000001</v>
      </c>
      <c r="Q393" s="46" t="s">
        <v>1688</v>
      </c>
      <c r="R393" s="47" t="s">
        <v>3454</v>
      </c>
      <c r="S393" s="46" t="s">
        <v>3455</v>
      </c>
      <c r="T393" s="48" t="s">
        <v>3456</v>
      </c>
      <c r="U393" s="49" t="s">
        <v>3457</v>
      </c>
      <c r="V393" s="50" t="s">
        <v>26</v>
      </c>
      <c r="W393" s="51" t="s">
        <v>1876</v>
      </c>
      <c r="X393" s="46" t="s">
        <v>3458</v>
      </c>
      <c r="Y393" s="50" t="s">
        <v>26</v>
      </c>
    </row>
    <row r="394" spans="1:25" ht="15" customHeight="1" thickBot="1" x14ac:dyDescent="0.35">
      <c r="A394" s="52" t="s">
        <v>408</v>
      </c>
      <c r="B394" s="40"/>
      <c r="C394" s="40">
        <v>1</v>
      </c>
      <c r="D394" s="40"/>
      <c r="E394" s="41" t="s">
        <v>26</v>
      </c>
      <c r="F394" s="42" t="str">
        <f t="shared" si="23"/>
        <v>Sensorial Decanomial: Plastic</v>
      </c>
      <c r="G394" s="43">
        <v>112.56</v>
      </c>
      <c r="H394" s="44">
        <f t="shared" si="21"/>
        <v>0.2</v>
      </c>
      <c r="I394" s="43">
        <f t="shared" si="22"/>
        <v>90.048000000000002</v>
      </c>
      <c r="J394" s="95"/>
      <c r="K394" s="43">
        <f t="shared" si="20"/>
        <v>0</v>
      </c>
      <c r="L394" s="45" t="s">
        <v>1703</v>
      </c>
      <c r="M394" s="45" t="s">
        <v>1774</v>
      </c>
      <c r="N394" s="45" t="s">
        <v>1774</v>
      </c>
      <c r="O394" s="45" t="s">
        <v>1894</v>
      </c>
      <c r="P394" s="45">
        <v>1.1499999999999999</v>
      </c>
      <c r="Q394" s="46" t="s">
        <v>1688</v>
      </c>
      <c r="R394" s="47" t="s">
        <v>3459</v>
      </c>
      <c r="S394" s="46" t="s">
        <v>3460</v>
      </c>
      <c r="T394" s="48" t="s">
        <v>3461</v>
      </c>
      <c r="U394" s="49" t="s">
        <v>3462</v>
      </c>
      <c r="V394" s="50" t="s">
        <v>26</v>
      </c>
      <c r="W394" s="51" t="s">
        <v>1876</v>
      </c>
      <c r="X394" s="46" t="s">
        <v>3463</v>
      </c>
      <c r="Y394" s="50" t="s">
        <v>26</v>
      </c>
    </row>
    <row r="395" spans="1:25" ht="15" customHeight="1" thickBot="1" x14ac:dyDescent="0.35">
      <c r="A395" s="52" t="s">
        <v>409</v>
      </c>
      <c r="B395" s="40"/>
      <c r="C395" s="40"/>
      <c r="D395" s="40"/>
      <c r="E395" s="41" t="s">
        <v>8828</v>
      </c>
      <c r="F395" s="42" t="str">
        <f t="shared" si="23"/>
        <v>Sensorial Decanomial Working Board</v>
      </c>
      <c r="G395" s="43">
        <v>109</v>
      </c>
      <c r="H395" s="44">
        <f t="shared" si="21"/>
        <v>0.2</v>
      </c>
      <c r="I395" s="43">
        <f t="shared" si="22"/>
        <v>87.2</v>
      </c>
      <c r="J395" s="95"/>
      <c r="K395" s="43">
        <f t="shared" si="20"/>
        <v>0</v>
      </c>
      <c r="L395" s="45" t="s">
        <v>1703</v>
      </c>
      <c r="M395" s="45" t="s">
        <v>3464</v>
      </c>
      <c r="N395" s="45" t="s">
        <v>3464</v>
      </c>
      <c r="O395" s="45" t="s">
        <v>1687</v>
      </c>
      <c r="P395" s="45">
        <v>3.3759999999999999</v>
      </c>
      <c r="Q395" s="46" t="s">
        <v>1688</v>
      </c>
      <c r="R395" s="47" t="s">
        <v>3465</v>
      </c>
      <c r="S395" s="46" t="s">
        <v>3466</v>
      </c>
      <c r="T395" s="48" t="s">
        <v>3467</v>
      </c>
      <c r="U395" s="49" t="s">
        <v>3468</v>
      </c>
      <c r="V395" s="50" t="s">
        <v>26</v>
      </c>
      <c r="W395" s="51" t="s">
        <v>1876</v>
      </c>
      <c r="X395" s="46" t="s">
        <v>3469</v>
      </c>
      <c r="Y395" s="50" t="s">
        <v>26</v>
      </c>
    </row>
    <row r="396" spans="1:25" ht="15" customHeight="1" thickBot="1" x14ac:dyDescent="0.35">
      <c r="A396" s="52" t="s">
        <v>410</v>
      </c>
      <c r="B396" s="40"/>
      <c r="C396" s="40"/>
      <c r="D396" s="40">
        <v>1</v>
      </c>
      <c r="E396" s="41" t="s">
        <v>26</v>
      </c>
      <c r="F396" s="42" t="str">
        <f t="shared" si="23"/>
        <v>Arithmetic Trinomial Cube</v>
      </c>
      <c r="G396" s="43">
        <v>206.57</v>
      </c>
      <c r="H396" s="44">
        <f t="shared" si="21"/>
        <v>0.2</v>
      </c>
      <c r="I396" s="43">
        <f t="shared" si="22"/>
        <v>165.256</v>
      </c>
      <c r="J396" s="95"/>
      <c r="K396" s="43">
        <f t="shared" si="20"/>
        <v>0</v>
      </c>
      <c r="L396" s="45" t="s">
        <v>1703</v>
      </c>
      <c r="M396" s="45" t="s">
        <v>1763</v>
      </c>
      <c r="N396" s="45" t="s">
        <v>1763</v>
      </c>
      <c r="O396" s="45" t="s">
        <v>1782</v>
      </c>
      <c r="P396" s="45">
        <v>1.1000000000000001</v>
      </c>
      <c r="Q396" s="46" t="s">
        <v>1688</v>
      </c>
      <c r="R396" s="47" t="s">
        <v>3470</v>
      </c>
      <c r="S396" s="46" t="s">
        <v>3471</v>
      </c>
      <c r="T396" s="48" t="s">
        <v>3472</v>
      </c>
      <c r="U396" s="49" t="s">
        <v>3473</v>
      </c>
      <c r="V396" s="50" t="s">
        <v>26</v>
      </c>
      <c r="W396" s="51" t="s">
        <v>1876</v>
      </c>
      <c r="X396" s="46" t="s">
        <v>3474</v>
      </c>
      <c r="Y396" s="50" t="s">
        <v>26</v>
      </c>
    </row>
    <row r="397" spans="1:25" ht="15" customHeight="1" thickBot="1" x14ac:dyDescent="0.35">
      <c r="A397" s="52" t="s">
        <v>411</v>
      </c>
      <c r="B397" s="40"/>
      <c r="C397" s="40"/>
      <c r="D397" s="40">
        <v>1</v>
      </c>
      <c r="E397" s="41" t="s">
        <v>26</v>
      </c>
      <c r="F397" s="42" t="str">
        <f t="shared" si="23"/>
        <v>Square Based Prism</v>
      </c>
      <c r="G397" s="43">
        <v>63.84</v>
      </c>
      <c r="H397" s="44">
        <f t="shared" si="21"/>
        <v>0.2</v>
      </c>
      <c r="I397" s="43">
        <f t="shared" si="22"/>
        <v>51.072000000000003</v>
      </c>
      <c r="J397" s="95"/>
      <c r="K397" s="43">
        <f t="shared" si="20"/>
        <v>0</v>
      </c>
      <c r="L397" s="45" t="s">
        <v>1703</v>
      </c>
      <c r="M397" s="45" t="s">
        <v>2083</v>
      </c>
      <c r="N397" s="45" t="s">
        <v>1743</v>
      </c>
      <c r="O397" s="45" t="s">
        <v>1743</v>
      </c>
      <c r="P397" s="45">
        <v>1.6</v>
      </c>
      <c r="Q397" s="46" t="s">
        <v>1688</v>
      </c>
      <c r="R397" s="47" t="s">
        <v>3475</v>
      </c>
      <c r="S397" s="46" t="s">
        <v>3476</v>
      </c>
      <c r="T397" s="48" t="s">
        <v>3477</v>
      </c>
      <c r="U397" s="49" t="s">
        <v>3478</v>
      </c>
      <c r="V397" s="50" t="s">
        <v>26</v>
      </c>
      <c r="W397" s="51" t="s">
        <v>1876</v>
      </c>
      <c r="X397" s="46" t="s">
        <v>3479</v>
      </c>
      <c r="Y397" s="50" t="s">
        <v>26</v>
      </c>
    </row>
    <row r="398" spans="1:25" ht="15" customHeight="1" thickBot="1" x14ac:dyDescent="0.35">
      <c r="A398" s="52" t="s">
        <v>412</v>
      </c>
      <c r="B398" s="40"/>
      <c r="C398" s="40"/>
      <c r="D398" s="40">
        <v>1</v>
      </c>
      <c r="E398" s="41" t="s">
        <v>26</v>
      </c>
      <c r="F398" s="42" t="str">
        <f t="shared" si="23"/>
        <v>Rhombic Based Prism</v>
      </c>
      <c r="G398" s="43">
        <v>93.99</v>
      </c>
      <c r="H398" s="44">
        <f t="shared" si="21"/>
        <v>0.2</v>
      </c>
      <c r="I398" s="43">
        <f t="shared" si="22"/>
        <v>75.191999999999993</v>
      </c>
      <c r="J398" s="95"/>
      <c r="K398" s="43">
        <f t="shared" si="20"/>
        <v>0</v>
      </c>
      <c r="L398" s="45" t="s">
        <v>1703</v>
      </c>
      <c r="M398" s="45" t="s">
        <v>2083</v>
      </c>
      <c r="N398" s="45" t="s">
        <v>1827</v>
      </c>
      <c r="O398" s="45" t="s">
        <v>1782</v>
      </c>
      <c r="P398" s="45">
        <v>1.4</v>
      </c>
      <c r="Q398" s="46" t="s">
        <v>1688</v>
      </c>
      <c r="R398" s="47" t="s">
        <v>3480</v>
      </c>
      <c r="S398" s="46" t="s">
        <v>3481</v>
      </c>
      <c r="T398" s="48" t="s">
        <v>3477</v>
      </c>
      <c r="U398" s="49" t="s">
        <v>3478</v>
      </c>
      <c r="V398" s="50" t="s">
        <v>26</v>
      </c>
      <c r="W398" s="51" t="s">
        <v>1876</v>
      </c>
      <c r="X398" s="46" t="s">
        <v>3482</v>
      </c>
      <c r="Y398" s="50" t="s">
        <v>26</v>
      </c>
    </row>
    <row r="399" spans="1:25" ht="15" customHeight="1" thickBot="1" x14ac:dyDescent="0.35">
      <c r="A399" s="52" t="s">
        <v>413</v>
      </c>
      <c r="B399" s="40"/>
      <c r="C399" s="40"/>
      <c r="D399" s="40">
        <v>1</v>
      </c>
      <c r="E399" s="41" t="s">
        <v>26</v>
      </c>
      <c r="F399" s="42" t="str">
        <f t="shared" si="23"/>
        <v>Triangular Based Prism</v>
      </c>
      <c r="G399" s="43">
        <v>67.319999999999993</v>
      </c>
      <c r="H399" s="44">
        <f t="shared" si="21"/>
        <v>0.2</v>
      </c>
      <c r="I399" s="43">
        <f t="shared" si="22"/>
        <v>53.855999999999995</v>
      </c>
      <c r="J399" s="95"/>
      <c r="K399" s="43">
        <f t="shared" ref="K399:K462" si="24">I399*J399</f>
        <v>0</v>
      </c>
      <c r="L399" s="45" t="s">
        <v>1703</v>
      </c>
      <c r="M399" s="45" t="s">
        <v>2083</v>
      </c>
      <c r="N399" s="45" t="s">
        <v>1757</v>
      </c>
      <c r="O399" s="45" t="s">
        <v>1782</v>
      </c>
      <c r="P399" s="45">
        <v>0.7</v>
      </c>
      <c r="Q399" s="46" t="s">
        <v>1688</v>
      </c>
      <c r="R399" s="47" t="s">
        <v>3483</v>
      </c>
      <c r="S399" s="46" t="s">
        <v>3484</v>
      </c>
      <c r="T399" s="48" t="s">
        <v>3477</v>
      </c>
      <c r="U399" s="49" t="s">
        <v>3478</v>
      </c>
      <c r="V399" s="50" t="s">
        <v>26</v>
      </c>
      <c r="W399" s="51" t="s">
        <v>1876</v>
      </c>
      <c r="X399" s="46" t="s">
        <v>3485</v>
      </c>
      <c r="Y399" s="50" t="s">
        <v>26</v>
      </c>
    </row>
    <row r="400" spans="1:25" ht="15" customHeight="1" thickBot="1" x14ac:dyDescent="0.35">
      <c r="A400" s="52" t="s">
        <v>414</v>
      </c>
      <c r="B400" s="40"/>
      <c r="C400" s="40"/>
      <c r="D400" s="40">
        <v>1</v>
      </c>
      <c r="E400" s="41" t="s">
        <v>26</v>
      </c>
      <c r="F400" s="42" t="str">
        <f t="shared" si="23"/>
        <v>2 Triangular Based Prisms</v>
      </c>
      <c r="G400" s="43">
        <v>74.27</v>
      </c>
      <c r="H400" s="44">
        <f t="shared" si="21"/>
        <v>0.2</v>
      </c>
      <c r="I400" s="43">
        <f t="shared" si="22"/>
        <v>59.415999999999997</v>
      </c>
      <c r="J400" s="95"/>
      <c r="K400" s="43">
        <f t="shared" si="24"/>
        <v>0</v>
      </c>
      <c r="L400" s="45" t="s">
        <v>1703</v>
      </c>
      <c r="M400" s="45" t="s">
        <v>2083</v>
      </c>
      <c r="N400" s="45" t="s">
        <v>1757</v>
      </c>
      <c r="O400" s="45" t="s">
        <v>1801</v>
      </c>
      <c r="P400" s="45">
        <v>0.8</v>
      </c>
      <c r="Q400" s="46" t="s">
        <v>1688</v>
      </c>
      <c r="R400" s="47" t="s">
        <v>3486</v>
      </c>
      <c r="S400" s="46" t="s">
        <v>3487</v>
      </c>
      <c r="T400" s="48" t="s">
        <v>3488</v>
      </c>
      <c r="U400" s="49" t="s">
        <v>3478</v>
      </c>
      <c r="V400" s="50" t="s">
        <v>26</v>
      </c>
      <c r="W400" s="51" t="s">
        <v>1876</v>
      </c>
      <c r="X400" s="46" t="s">
        <v>3489</v>
      </c>
      <c r="Y400" s="50" t="s">
        <v>26</v>
      </c>
    </row>
    <row r="401" spans="1:25" ht="15" customHeight="1" thickBot="1" x14ac:dyDescent="0.35">
      <c r="A401" s="52" t="s">
        <v>415</v>
      </c>
      <c r="B401" s="40"/>
      <c r="C401" s="40"/>
      <c r="D401" s="40">
        <v>1</v>
      </c>
      <c r="E401" s="41" t="s">
        <v>26</v>
      </c>
      <c r="F401" s="42" t="str">
        <f t="shared" si="23"/>
        <v>Hexagonal Based Prism</v>
      </c>
      <c r="G401" s="43">
        <v>69.599999999999994</v>
      </c>
      <c r="H401" s="44">
        <f t="shared" si="21"/>
        <v>0.2</v>
      </c>
      <c r="I401" s="43">
        <f t="shared" si="22"/>
        <v>55.679999999999993</v>
      </c>
      <c r="J401" s="95"/>
      <c r="K401" s="43">
        <f t="shared" si="24"/>
        <v>0</v>
      </c>
      <c r="L401" s="45" t="s">
        <v>1703</v>
      </c>
      <c r="M401" s="45" t="s">
        <v>2117</v>
      </c>
      <c r="N401" s="45" t="s">
        <v>1757</v>
      </c>
      <c r="O401" s="45" t="s">
        <v>1782</v>
      </c>
      <c r="P401" s="45">
        <v>1</v>
      </c>
      <c r="Q401" s="46" t="s">
        <v>1688</v>
      </c>
      <c r="R401" s="47" t="s">
        <v>3490</v>
      </c>
      <c r="S401" s="46" t="s">
        <v>3491</v>
      </c>
      <c r="T401" s="48" t="s">
        <v>3477</v>
      </c>
      <c r="U401" s="49" t="s">
        <v>3478</v>
      </c>
      <c r="V401" s="50" t="s">
        <v>26</v>
      </c>
      <c r="W401" s="51" t="s">
        <v>1876</v>
      </c>
      <c r="X401" s="46" t="s">
        <v>3492</v>
      </c>
      <c r="Y401" s="50" t="s">
        <v>26</v>
      </c>
    </row>
    <row r="402" spans="1:25" ht="15" customHeight="1" thickBot="1" x14ac:dyDescent="0.35">
      <c r="A402" s="52" t="s">
        <v>416</v>
      </c>
      <c r="B402" s="40"/>
      <c r="C402" s="40"/>
      <c r="D402" s="40">
        <v>1</v>
      </c>
      <c r="E402" s="41" t="s">
        <v>26</v>
      </c>
      <c r="F402" s="42" t="str">
        <f t="shared" si="23"/>
        <v>Divided Hexagonal Based Prism</v>
      </c>
      <c r="G402" s="43">
        <v>93.99</v>
      </c>
      <c r="H402" s="44">
        <f t="shared" ref="H402:H465" si="25">IF(W402="3000",$H$6,IF(W402="3050",$H$6,IF(W402="3100",$H$6,IF(W402="3200",$H$6,IF(W402="3300",$H$6,IF(W402="3400",$H$6,IF(W402="3500",$H$6,IF(W402="3600",$H$6,IF(W402="3700",$H$9,IF(W402="3800",$H$6,IF(W402="3850",$H$6,IF(W402="3900",$H$6,IF(W402="3902",$H$6,IF(W402="3950",$H$8,IF(W402="3951",$H$7,IF(W402="3952",$H$7,IF(W402="3953",$H$7,IF(W402="3990",$H$6,IF(W402="3991","Special",IF(W402="3997",$H$9,IF(W402="3998",$H$7,IF(W402="3999",$H$6,IF(W402="4200","Export Price",IF(W402="4202","Export Price",IF(W402="4240","Export Price",IF(W402="4299","Export Price",IF(W402="4400","Export Price",IF(W402="4499","Export Price",IF(W402="4500","Export Price",IF(W402="4510","Export Price",IF(W402="4599","Export Price")))))))))))))))))))))))))))))))</f>
        <v>0.2</v>
      </c>
      <c r="I402" s="43">
        <f t="shared" si="22"/>
        <v>75.191999999999993</v>
      </c>
      <c r="J402" s="95"/>
      <c r="K402" s="43">
        <f t="shared" si="24"/>
        <v>0</v>
      </c>
      <c r="L402" s="45" t="s">
        <v>1703</v>
      </c>
      <c r="M402" s="45" t="s">
        <v>2083</v>
      </c>
      <c r="N402" s="45" t="s">
        <v>1782</v>
      </c>
      <c r="O402" s="45" t="s">
        <v>1743</v>
      </c>
      <c r="P402" s="45">
        <v>1.1000000000000001</v>
      </c>
      <c r="Q402" s="46" t="s">
        <v>1688</v>
      </c>
      <c r="R402" s="47" t="s">
        <v>3493</v>
      </c>
      <c r="S402" s="46" t="s">
        <v>3494</v>
      </c>
      <c r="T402" s="48" t="s">
        <v>3477</v>
      </c>
      <c r="U402" s="49" t="s">
        <v>3478</v>
      </c>
      <c r="V402" s="50" t="s">
        <v>26</v>
      </c>
      <c r="W402" s="51" t="s">
        <v>1876</v>
      </c>
      <c r="X402" s="46" t="s">
        <v>3495</v>
      </c>
      <c r="Y402" s="50" t="s">
        <v>26</v>
      </c>
    </row>
    <row r="403" spans="1:25" ht="15" customHeight="1" thickBot="1" x14ac:dyDescent="0.35">
      <c r="A403" s="52" t="s">
        <v>417</v>
      </c>
      <c r="B403" s="40"/>
      <c r="C403" s="40"/>
      <c r="D403" s="40">
        <v>1</v>
      </c>
      <c r="E403" s="41" t="s">
        <v>26</v>
      </c>
      <c r="F403" s="42" t="str">
        <f t="shared" si="23"/>
        <v>Short Square Based Prism</v>
      </c>
      <c r="G403" s="43">
        <v>44.1</v>
      </c>
      <c r="H403" s="44">
        <f t="shared" si="25"/>
        <v>0.2</v>
      </c>
      <c r="I403" s="43">
        <f t="shared" si="22"/>
        <v>35.28</v>
      </c>
      <c r="J403" s="95"/>
      <c r="K403" s="43">
        <f t="shared" si="24"/>
        <v>0</v>
      </c>
      <c r="L403" s="45" t="s">
        <v>1703</v>
      </c>
      <c r="M403" s="45" t="s">
        <v>1763</v>
      </c>
      <c r="N403" s="45" t="s">
        <v>1782</v>
      </c>
      <c r="O403" s="45" t="s">
        <v>1893</v>
      </c>
      <c r="P403" s="45">
        <v>0.5</v>
      </c>
      <c r="Q403" s="46" t="s">
        <v>1688</v>
      </c>
      <c r="R403" s="47" t="s">
        <v>3496</v>
      </c>
      <c r="S403" s="46" t="s">
        <v>3497</v>
      </c>
      <c r="T403" s="48" t="s">
        <v>3477</v>
      </c>
      <c r="U403" s="49" t="s">
        <v>3498</v>
      </c>
      <c r="V403" s="50" t="s">
        <v>26</v>
      </c>
      <c r="W403" s="51" t="s">
        <v>1876</v>
      </c>
      <c r="X403" s="46" t="s">
        <v>3499</v>
      </c>
      <c r="Y403" s="50" t="s">
        <v>26</v>
      </c>
    </row>
    <row r="404" spans="1:25" ht="15" customHeight="1" thickBot="1" x14ac:dyDescent="0.35">
      <c r="A404" s="52" t="s">
        <v>418</v>
      </c>
      <c r="B404" s="40"/>
      <c r="C404" s="40"/>
      <c r="D404" s="40">
        <v>1</v>
      </c>
      <c r="E404" s="41" t="s">
        <v>26</v>
      </c>
      <c r="F404" s="42" t="str">
        <f t="shared" si="23"/>
        <v>Short Triangular Based Prism</v>
      </c>
      <c r="G404" s="43">
        <v>45.26</v>
      </c>
      <c r="H404" s="44">
        <f t="shared" si="25"/>
        <v>0.2</v>
      </c>
      <c r="I404" s="43">
        <f t="shared" ref="I404:I467" si="26">G404-(G404*H404)</f>
        <v>36.207999999999998</v>
      </c>
      <c r="J404" s="95"/>
      <c r="K404" s="43">
        <f t="shared" si="24"/>
        <v>0</v>
      </c>
      <c r="L404" s="45" t="s">
        <v>1703</v>
      </c>
      <c r="M404" s="45" t="s">
        <v>1782</v>
      </c>
      <c r="N404" s="45" t="s">
        <v>1756</v>
      </c>
      <c r="O404" s="45" t="s">
        <v>1893</v>
      </c>
      <c r="P404" s="45">
        <v>0.3</v>
      </c>
      <c r="Q404" s="46" t="s">
        <v>1688</v>
      </c>
      <c r="R404" s="47" t="s">
        <v>3500</v>
      </c>
      <c r="S404" s="46" t="s">
        <v>3501</v>
      </c>
      <c r="T404" s="48" t="s">
        <v>3477</v>
      </c>
      <c r="U404" s="49" t="s">
        <v>3502</v>
      </c>
      <c r="V404" s="50" t="s">
        <v>26</v>
      </c>
      <c r="W404" s="51" t="s">
        <v>1876</v>
      </c>
      <c r="X404" s="46" t="s">
        <v>3503</v>
      </c>
      <c r="Y404" s="50" t="s">
        <v>26</v>
      </c>
    </row>
    <row r="405" spans="1:25" ht="15" customHeight="1" thickBot="1" x14ac:dyDescent="0.35">
      <c r="A405" s="52" t="s">
        <v>419</v>
      </c>
      <c r="B405" s="40"/>
      <c r="C405" s="40"/>
      <c r="D405" s="40">
        <v>1</v>
      </c>
      <c r="E405" s="41" t="s">
        <v>26</v>
      </c>
      <c r="F405" s="42" t="str">
        <f t="shared" ref="F405:F468" si="27">HYPERLINK(S405,X405)</f>
        <v>Square Based Pyramid</v>
      </c>
      <c r="G405" s="43">
        <v>81.23</v>
      </c>
      <c r="H405" s="44">
        <f t="shared" si="25"/>
        <v>0.2</v>
      </c>
      <c r="I405" s="43">
        <f t="shared" si="26"/>
        <v>64.984000000000009</v>
      </c>
      <c r="J405" s="95"/>
      <c r="K405" s="43">
        <f t="shared" si="24"/>
        <v>0</v>
      </c>
      <c r="L405" s="45" t="s">
        <v>1703</v>
      </c>
      <c r="M405" s="45" t="s">
        <v>1781</v>
      </c>
      <c r="N405" s="45" t="s">
        <v>1763</v>
      </c>
      <c r="O405" s="45" t="s">
        <v>1743</v>
      </c>
      <c r="P405" s="45">
        <v>0.6</v>
      </c>
      <c r="Q405" s="46" t="s">
        <v>1688</v>
      </c>
      <c r="R405" s="47" t="s">
        <v>3504</v>
      </c>
      <c r="S405" s="46" t="s">
        <v>3505</v>
      </c>
      <c r="T405" s="48" t="s">
        <v>3477</v>
      </c>
      <c r="U405" s="49" t="s">
        <v>3478</v>
      </c>
      <c r="V405" s="50" t="s">
        <v>26</v>
      </c>
      <c r="W405" s="51" t="s">
        <v>1876</v>
      </c>
      <c r="X405" s="46" t="s">
        <v>3506</v>
      </c>
      <c r="Y405" s="50" t="s">
        <v>26</v>
      </c>
    </row>
    <row r="406" spans="1:25" ht="15" customHeight="1" thickBot="1" x14ac:dyDescent="0.35">
      <c r="A406" s="52" t="s">
        <v>420</v>
      </c>
      <c r="B406" s="40"/>
      <c r="C406" s="40"/>
      <c r="D406" s="40">
        <v>1</v>
      </c>
      <c r="E406" s="41" t="s">
        <v>26</v>
      </c>
      <c r="F406" s="42" t="str">
        <f t="shared" si="27"/>
        <v>Triangular Based Pyramid</v>
      </c>
      <c r="G406" s="43">
        <v>77.75</v>
      </c>
      <c r="H406" s="44">
        <f t="shared" si="25"/>
        <v>0.2</v>
      </c>
      <c r="I406" s="43">
        <f t="shared" si="26"/>
        <v>62.2</v>
      </c>
      <c r="J406" s="95"/>
      <c r="K406" s="43">
        <f t="shared" si="24"/>
        <v>0</v>
      </c>
      <c r="L406" s="45" t="s">
        <v>1703</v>
      </c>
      <c r="M406" s="45" t="s">
        <v>2117</v>
      </c>
      <c r="N406" s="45" t="s">
        <v>1757</v>
      </c>
      <c r="O406" s="45" t="s">
        <v>1757</v>
      </c>
      <c r="P406" s="45">
        <v>0.3</v>
      </c>
      <c r="Q406" s="46" t="s">
        <v>1688</v>
      </c>
      <c r="R406" s="47" t="s">
        <v>3507</v>
      </c>
      <c r="S406" s="46" t="s">
        <v>3508</v>
      </c>
      <c r="T406" s="48" t="s">
        <v>3477</v>
      </c>
      <c r="U406" s="49" t="s">
        <v>3478</v>
      </c>
      <c r="V406" s="50" t="s">
        <v>26</v>
      </c>
      <c r="W406" s="51" t="s">
        <v>1876</v>
      </c>
      <c r="X406" s="46" t="s">
        <v>3509</v>
      </c>
      <c r="Y406" s="50" t="s">
        <v>26</v>
      </c>
    </row>
    <row r="407" spans="1:25" ht="15" customHeight="1" thickBot="1" x14ac:dyDescent="0.35">
      <c r="A407" s="52" t="s">
        <v>421</v>
      </c>
      <c r="B407" s="40"/>
      <c r="C407" s="40"/>
      <c r="D407" s="40">
        <v>1</v>
      </c>
      <c r="E407" s="41" t="s">
        <v>26</v>
      </c>
      <c r="F407" s="42" t="str">
        <f t="shared" si="27"/>
        <v>Cylinder</v>
      </c>
      <c r="G407" s="43">
        <v>68.94</v>
      </c>
      <c r="H407" s="44">
        <f t="shared" si="25"/>
        <v>0.2</v>
      </c>
      <c r="I407" s="43">
        <f t="shared" si="26"/>
        <v>55.152000000000001</v>
      </c>
      <c r="J407" s="95"/>
      <c r="K407" s="43">
        <f t="shared" si="24"/>
        <v>0</v>
      </c>
      <c r="L407" s="45" t="s">
        <v>1703</v>
      </c>
      <c r="M407" s="45" t="s">
        <v>2083</v>
      </c>
      <c r="N407" s="45" t="s">
        <v>1782</v>
      </c>
      <c r="O407" s="45" t="s">
        <v>1782</v>
      </c>
      <c r="P407" s="45">
        <v>1.2</v>
      </c>
      <c r="Q407" s="46" t="s">
        <v>1688</v>
      </c>
      <c r="R407" s="47" t="s">
        <v>3510</v>
      </c>
      <c r="S407" s="46" t="s">
        <v>3511</v>
      </c>
      <c r="T407" s="48" t="s">
        <v>3477</v>
      </c>
      <c r="U407" s="49" t="s">
        <v>3478</v>
      </c>
      <c r="V407" s="50" t="s">
        <v>26</v>
      </c>
      <c r="W407" s="51" t="s">
        <v>1876</v>
      </c>
      <c r="X407" s="46" t="s">
        <v>3512</v>
      </c>
      <c r="Y407" s="50" t="s">
        <v>26</v>
      </c>
    </row>
    <row r="408" spans="1:25" ht="15" customHeight="1" thickBot="1" x14ac:dyDescent="0.35">
      <c r="A408" s="52" t="s">
        <v>422</v>
      </c>
      <c r="B408" s="40"/>
      <c r="C408" s="40"/>
      <c r="D408" s="40">
        <v>1</v>
      </c>
      <c r="E408" s="41" t="s">
        <v>26</v>
      </c>
      <c r="F408" s="42" t="str">
        <f t="shared" si="27"/>
        <v>Cone</v>
      </c>
      <c r="G408" s="43">
        <v>98.64</v>
      </c>
      <c r="H408" s="44">
        <f t="shared" si="25"/>
        <v>0.2</v>
      </c>
      <c r="I408" s="43">
        <f t="shared" si="26"/>
        <v>78.912000000000006</v>
      </c>
      <c r="J408" s="95"/>
      <c r="K408" s="43">
        <f t="shared" si="24"/>
        <v>0</v>
      </c>
      <c r="L408" s="45" t="s">
        <v>1703</v>
      </c>
      <c r="M408" s="45" t="s">
        <v>3513</v>
      </c>
      <c r="N408" s="45" t="s">
        <v>2655</v>
      </c>
      <c r="O408" s="45" t="s">
        <v>2759</v>
      </c>
      <c r="P408" s="45">
        <v>0.5</v>
      </c>
      <c r="Q408" s="46" t="s">
        <v>1688</v>
      </c>
      <c r="R408" s="47" t="s">
        <v>3514</v>
      </c>
      <c r="S408" s="46" t="s">
        <v>3515</v>
      </c>
      <c r="T408" s="48" t="s">
        <v>3477</v>
      </c>
      <c r="U408" s="49" t="s">
        <v>3478</v>
      </c>
      <c r="V408" s="50" t="s">
        <v>26</v>
      </c>
      <c r="W408" s="51" t="s">
        <v>1876</v>
      </c>
      <c r="X408" s="46" t="s">
        <v>3516</v>
      </c>
      <c r="Y408" s="50" t="s">
        <v>26</v>
      </c>
    </row>
    <row r="409" spans="1:25" ht="15" customHeight="1" thickBot="1" x14ac:dyDescent="0.35">
      <c r="A409" s="52" t="s">
        <v>423</v>
      </c>
      <c r="B409" s="40"/>
      <c r="C409" s="40"/>
      <c r="D409" s="40">
        <v>1</v>
      </c>
      <c r="E409" s="41" t="s">
        <v>26</v>
      </c>
      <c r="F409" s="42" t="str">
        <f t="shared" si="27"/>
        <v>Short Cylinder</v>
      </c>
      <c r="G409" s="43">
        <v>41.79</v>
      </c>
      <c r="H409" s="44">
        <f t="shared" si="25"/>
        <v>0.2</v>
      </c>
      <c r="I409" s="43">
        <f t="shared" si="26"/>
        <v>33.432000000000002</v>
      </c>
      <c r="J409" s="95"/>
      <c r="K409" s="43">
        <f t="shared" si="24"/>
        <v>0</v>
      </c>
      <c r="L409" s="45" t="s">
        <v>1703</v>
      </c>
      <c r="M409" s="45" t="s">
        <v>1743</v>
      </c>
      <c r="N409" s="45" t="s">
        <v>1782</v>
      </c>
      <c r="O409" s="45" t="s">
        <v>1893</v>
      </c>
      <c r="P409" s="45">
        <v>0.4</v>
      </c>
      <c r="Q409" s="46" t="s">
        <v>1688</v>
      </c>
      <c r="R409" s="47" t="s">
        <v>3517</v>
      </c>
      <c r="S409" s="46" t="s">
        <v>3518</v>
      </c>
      <c r="T409" s="48" t="s">
        <v>3477</v>
      </c>
      <c r="U409" s="49" t="s">
        <v>3502</v>
      </c>
      <c r="V409" s="50" t="s">
        <v>26</v>
      </c>
      <c r="W409" s="51" t="s">
        <v>1876</v>
      </c>
      <c r="X409" s="46" t="s">
        <v>3519</v>
      </c>
      <c r="Y409" s="50" t="s">
        <v>26</v>
      </c>
    </row>
    <row r="410" spans="1:25" ht="15" customHeight="1" thickBot="1" x14ac:dyDescent="0.35">
      <c r="A410" s="52" t="s">
        <v>424</v>
      </c>
      <c r="B410" s="40"/>
      <c r="C410" s="40"/>
      <c r="D410" s="40">
        <v>1</v>
      </c>
      <c r="E410" s="41" t="s">
        <v>26</v>
      </c>
      <c r="F410" s="42" t="str">
        <f t="shared" si="27"/>
        <v>Sphere With Plastic Stand</v>
      </c>
      <c r="G410" s="43">
        <v>93.26</v>
      </c>
      <c r="H410" s="44">
        <f t="shared" si="25"/>
        <v>0.2</v>
      </c>
      <c r="I410" s="43">
        <f t="shared" si="26"/>
        <v>74.608000000000004</v>
      </c>
      <c r="J410" s="95"/>
      <c r="K410" s="43">
        <f t="shared" si="24"/>
        <v>0</v>
      </c>
      <c r="L410" s="45" t="s">
        <v>1703</v>
      </c>
      <c r="M410" s="45" t="s">
        <v>1743</v>
      </c>
      <c r="N410" s="45" t="s">
        <v>1743</v>
      </c>
      <c r="O410" s="45" t="s">
        <v>1743</v>
      </c>
      <c r="P410" s="45">
        <v>0.4</v>
      </c>
      <c r="Q410" s="46" t="s">
        <v>1688</v>
      </c>
      <c r="R410" s="47" t="s">
        <v>3520</v>
      </c>
      <c r="S410" s="46" t="s">
        <v>3521</v>
      </c>
      <c r="T410" s="48" t="s">
        <v>26</v>
      </c>
      <c r="U410" s="49" t="s">
        <v>3522</v>
      </c>
      <c r="V410" s="50" t="s">
        <v>26</v>
      </c>
      <c r="W410" s="51" t="s">
        <v>1876</v>
      </c>
      <c r="X410" s="46" t="s">
        <v>3523</v>
      </c>
      <c r="Y410" s="50" t="s">
        <v>26</v>
      </c>
    </row>
    <row r="411" spans="1:25" ht="15" customHeight="1" thickBot="1" x14ac:dyDescent="0.35">
      <c r="A411" s="52" t="s">
        <v>425</v>
      </c>
      <c r="B411" s="40"/>
      <c r="C411" s="40"/>
      <c r="D411" s="40">
        <v>1</v>
      </c>
      <c r="E411" s="41" t="s">
        <v>26</v>
      </c>
      <c r="F411" s="42" t="str">
        <f t="shared" si="27"/>
        <v>Ellipsoid Wit Plastic Stand</v>
      </c>
      <c r="G411" s="43">
        <v>27.84</v>
      </c>
      <c r="H411" s="44">
        <f t="shared" si="25"/>
        <v>0.2</v>
      </c>
      <c r="I411" s="43">
        <f t="shared" si="26"/>
        <v>22.271999999999998</v>
      </c>
      <c r="J411" s="95"/>
      <c r="K411" s="43">
        <f t="shared" si="24"/>
        <v>0</v>
      </c>
      <c r="L411" s="45" t="s">
        <v>1703</v>
      </c>
      <c r="M411" s="45" t="s">
        <v>1743</v>
      </c>
      <c r="N411" s="45" t="s">
        <v>3524</v>
      </c>
      <c r="O411" s="45" t="s">
        <v>3525</v>
      </c>
      <c r="P411" s="45">
        <v>0.2</v>
      </c>
      <c r="Q411" s="46" t="s">
        <v>1688</v>
      </c>
      <c r="R411" s="47" t="s">
        <v>3526</v>
      </c>
      <c r="S411" s="46" t="s">
        <v>3527</v>
      </c>
      <c r="T411" s="48" t="s">
        <v>3477</v>
      </c>
      <c r="U411" s="49" t="s">
        <v>3528</v>
      </c>
      <c r="V411" s="50" t="s">
        <v>26</v>
      </c>
      <c r="W411" s="51" t="s">
        <v>1876</v>
      </c>
      <c r="X411" s="46" t="s">
        <v>3529</v>
      </c>
      <c r="Y411" s="50" t="s">
        <v>26</v>
      </c>
    </row>
    <row r="412" spans="1:25" ht="15" customHeight="1" thickBot="1" x14ac:dyDescent="0.35">
      <c r="A412" s="52" t="s">
        <v>426</v>
      </c>
      <c r="B412" s="40"/>
      <c r="C412" s="40"/>
      <c r="D412" s="40">
        <v>1</v>
      </c>
      <c r="E412" s="41" t="s">
        <v>26</v>
      </c>
      <c r="F412" s="42" t="str">
        <f t="shared" si="27"/>
        <v>Ovoid With Plastic Stand</v>
      </c>
      <c r="G412" s="43">
        <v>27.84</v>
      </c>
      <c r="H412" s="44">
        <f t="shared" si="25"/>
        <v>0.2</v>
      </c>
      <c r="I412" s="43">
        <f t="shared" si="26"/>
        <v>22.271999999999998</v>
      </c>
      <c r="J412" s="95"/>
      <c r="K412" s="43">
        <f t="shared" si="24"/>
        <v>0</v>
      </c>
      <c r="L412" s="45" t="s">
        <v>1703</v>
      </c>
      <c r="M412" s="45" t="s">
        <v>1782</v>
      </c>
      <c r="N412" s="45" t="s">
        <v>1756</v>
      </c>
      <c r="O412" s="45" t="s">
        <v>1893</v>
      </c>
      <c r="P412" s="45">
        <v>0.2</v>
      </c>
      <c r="Q412" s="46" t="s">
        <v>1688</v>
      </c>
      <c r="R412" s="47" t="s">
        <v>3530</v>
      </c>
      <c r="S412" s="46" t="s">
        <v>3531</v>
      </c>
      <c r="T412" s="48" t="s">
        <v>3477</v>
      </c>
      <c r="U412" s="49" t="s">
        <v>3528</v>
      </c>
      <c r="V412" s="50" t="s">
        <v>26</v>
      </c>
      <c r="W412" s="51" t="s">
        <v>1876</v>
      </c>
      <c r="X412" s="46" t="s">
        <v>3532</v>
      </c>
      <c r="Y412" s="50" t="s">
        <v>26</v>
      </c>
    </row>
    <row r="413" spans="1:25" ht="15" customHeight="1" thickBot="1" x14ac:dyDescent="0.35">
      <c r="A413" s="52" t="s">
        <v>427</v>
      </c>
      <c r="B413" s="40"/>
      <c r="C413" s="40"/>
      <c r="D413" s="40">
        <v>1</v>
      </c>
      <c r="E413" s="41" t="s">
        <v>26</v>
      </c>
      <c r="F413" s="42" t="str">
        <f t="shared" si="27"/>
        <v>Volume Box With 250 Cubes</v>
      </c>
      <c r="G413" s="43">
        <v>133.74</v>
      </c>
      <c r="H413" s="44">
        <f t="shared" si="25"/>
        <v>0.2</v>
      </c>
      <c r="I413" s="43">
        <f t="shared" si="26"/>
        <v>106.992</v>
      </c>
      <c r="J413" s="95"/>
      <c r="K413" s="43">
        <f t="shared" si="24"/>
        <v>0</v>
      </c>
      <c r="L413" s="45" t="s">
        <v>1703</v>
      </c>
      <c r="M413" s="45" t="s">
        <v>2083</v>
      </c>
      <c r="N413" s="45" t="s">
        <v>1764</v>
      </c>
      <c r="O413" s="45" t="s">
        <v>1782</v>
      </c>
      <c r="P413" s="45">
        <v>1.85</v>
      </c>
      <c r="Q413" s="46" t="s">
        <v>1688</v>
      </c>
      <c r="R413" s="47" t="s">
        <v>3533</v>
      </c>
      <c r="S413" s="46" t="s">
        <v>3534</v>
      </c>
      <c r="T413" s="48" t="s">
        <v>3535</v>
      </c>
      <c r="U413" s="49" t="s">
        <v>3536</v>
      </c>
      <c r="V413" s="50" t="s">
        <v>26</v>
      </c>
      <c r="W413" s="51" t="s">
        <v>1876</v>
      </c>
      <c r="X413" s="46" t="s">
        <v>3537</v>
      </c>
      <c r="Y413" s="50" t="s">
        <v>26</v>
      </c>
    </row>
    <row r="414" spans="1:25" ht="15" customHeight="1" thickBot="1" x14ac:dyDescent="0.35">
      <c r="A414" s="52" t="s">
        <v>428</v>
      </c>
      <c r="B414" s="40"/>
      <c r="C414" s="40"/>
      <c r="D414" s="40">
        <v>1</v>
      </c>
      <c r="E414" s="41" t="s">
        <v>26</v>
      </c>
      <c r="F414" s="42" t="str">
        <f t="shared" si="27"/>
        <v>Five Yellow Prisms In Wooden Box</v>
      </c>
      <c r="G414" s="43">
        <v>204.26</v>
      </c>
      <c r="H414" s="44">
        <f t="shared" si="25"/>
        <v>0.2</v>
      </c>
      <c r="I414" s="43">
        <f t="shared" si="26"/>
        <v>163.40799999999999</v>
      </c>
      <c r="J414" s="95"/>
      <c r="K414" s="43">
        <f t="shared" si="24"/>
        <v>0</v>
      </c>
      <c r="L414" s="45" t="s">
        <v>1703</v>
      </c>
      <c r="M414" s="45" t="s">
        <v>1775</v>
      </c>
      <c r="N414" s="45" t="s">
        <v>1763</v>
      </c>
      <c r="O414" s="45" t="s">
        <v>1782</v>
      </c>
      <c r="P414" s="45">
        <v>1.6</v>
      </c>
      <c r="Q414" s="46" t="s">
        <v>1688</v>
      </c>
      <c r="R414" s="47" t="s">
        <v>3538</v>
      </c>
      <c r="S414" s="46" t="s">
        <v>3539</v>
      </c>
      <c r="T414" s="48" t="s">
        <v>3540</v>
      </c>
      <c r="U414" s="49" t="s">
        <v>3541</v>
      </c>
      <c r="V414" s="50" t="s">
        <v>26</v>
      </c>
      <c r="W414" s="51" t="s">
        <v>1876</v>
      </c>
      <c r="X414" s="46" t="s">
        <v>3542</v>
      </c>
      <c r="Y414" s="50" t="s">
        <v>26</v>
      </c>
    </row>
    <row r="415" spans="1:25" ht="15" customHeight="1" thickBot="1" x14ac:dyDescent="0.35">
      <c r="A415" s="52" t="s">
        <v>429</v>
      </c>
      <c r="B415" s="40"/>
      <c r="C415" s="40"/>
      <c r="D415" s="40"/>
      <c r="E415" s="41" t="s">
        <v>26</v>
      </c>
      <c r="F415" s="42" t="str">
        <f t="shared" si="27"/>
        <v>Cube Up!</v>
      </c>
      <c r="G415" s="43">
        <v>65.73</v>
      </c>
      <c r="H415" s="44">
        <f t="shared" si="25"/>
        <v>0.2</v>
      </c>
      <c r="I415" s="43">
        <f t="shared" si="26"/>
        <v>52.584000000000003</v>
      </c>
      <c r="J415" s="95"/>
      <c r="K415" s="43">
        <f t="shared" si="24"/>
        <v>0</v>
      </c>
      <c r="L415" s="45" t="s">
        <v>3543</v>
      </c>
      <c r="M415" s="45" t="s">
        <v>2215</v>
      </c>
      <c r="N415" s="45" t="s">
        <v>3544</v>
      </c>
      <c r="O415" s="45" t="s">
        <v>1756</v>
      </c>
      <c r="P415" s="45">
        <v>1.05</v>
      </c>
      <c r="Q415" s="46" t="s">
        <v>1688</v>
      </c>
      <c r="R415" s="47" t="s">
        <v>3545</v>
      </c>
      <c r="S415" s="46" t="s">
        <v>3546</v>
      </c>
      <c r="T415" s="48" t="s">
        <v>3547</v>
      </c>
      <c r="U415" s="49" t="s">
        <v>3548</v>
      </c>
      <c r="V415" s="50" t="s">
        <v>26</v>
      </c>
      <c r="W415" s="51" t="s">
        <v>1749</v>
      </c>
      <c r="X415" s="46" t="s">
        <v>3549</v>
      </c>
      <c r="Y415" s="50" t="s">
        <v>26</v>
      </c>
    </row>
    <row r="416" spans="1:25" ht="15" customHeight="1" thickBot="1" x14ac:dyDescent="0.35">
      <c r="A416" s="52" t="s">
        <v>430</v>
      </c>
      <c r="B416" s="40"/>
      <c r="C416" s="40"/>
      <c r="D416" s="40">
        <v>1</v>
      </c>
      <c r="E416" s="41" t="s">
        <v>26</v>
      </c>
      <c r="F416" s="42" t="str">
        <f t="shared" si="27"/>
        <v>Cubing Material</v>
      </c>
      <c r="G416" s="43">
        <v>1233.75</v>
      </c>
      <c r="H416" s="44">
        <f t="shared" si="25"/>
        <v>0.2</v>
      </c>
      <c r="I416" s="43">
        <f t="shared" si="26"/>
        <v>987</v>
      </c>
      <c r="J416" s="95"/>
      <c r="K416" s="43">
        <f t="shared" si="24"/>
        <v>0</v>
      </c>
      <c r="L416" s="45" t="s">
        <v>1703</v>
      </c>
      <c r="M416" s="45" t="s">
        <v>2497</v>
      </c>
      <c r="N416" s="45" t="s">
        <v>1834</v>
      </c>
      <c r="O416" s="45" t="s">
        <v>1782</v>
      </c>
      <c r="P416" s="45">
        <v>11</v>
      </c>
      <c r="Q416" s="46" t="s">
        <v>1688</v>
      </c>
      <c r="R416" s="47" t="s">
        <v>3550</v>
      </c>
      <c r="S416" s="46" t="s">
        <v>3551</v>
      </c>
      <c r="T416" s="48" t="s">
        <v>3552</v>
      </c>
      <c r="U416" s="49" t="s">
        <v>3553</v>
      </c>
      <c r="V416" s="50" t="s">
        <v>26</v>
      </c>
      <c r="W416" s="51" t="s">
        <v>1876</v>
      </c>
      <c r="X416" s="46" t="s">
        <v>3554</v>
      </c>
      <c r="Y416" s="50" t="s">
        <v>26</v>
      </c>
    </row>
    <row r="417" spans="1:25" ht="15" customHeight="1" thickBot="1" x14ac:dyDescent="0.35">
      <c r="A417" s="52" t="s">
        <v>431</v>
      </c>
      <c r="B417" s="40"/>
      <c r="C417" s="40"/>
      <c r="D417" s="40">
        <v>1</v>
      </c>
      <c r="E417" s="41" t="s">
        <v>26</v>
      </c>
      <c r="F417" s="42" t="str">
        <f t="shared" si="27"/>
        <v>Decanomial Bead Bar Box: Individual Beads (Glass)</v>
      </c>
      <c r="G417" s="43">
        <v>533.76</v>
      </c>
      <c r="H417" s="44">
        <f t="shared" si="25"/>
        <v>0.2</v>
      </c>
      <c r="I417" s="43">
        <f t="shared" si="26"/>
        <v>427.00799999999998</v>
      </c>
      <c r="J417" s="95"/>
      <c r="K417" s="43">
        <f t="shared" si="24"/>
        <v>0</v>
      </c>
      <c r="L417" s="45" t="s">
        <v>1703</v>
      </c>
      <c r="M417" s="45" t="s">
        <v>1774</v>
      </c>
      <c r="N417" s="45" t="s">
        <v>1774</v>
      </c>
      <c r="O417" s="45" t="s">
        <v>1894</v>
      </c>
      <c r="P417" s="45">
        <v>3.1</v>
      </c>
      <c r="Q417" s="46" t="s">
        <v>1688</v>
      </c>
      <c r="R417" s="47" t="s">
        <v>3555</v>
      </c>
      <c r="S417" s="46" t="s">
        <v>3556</v>
      </c>
      <c r="T417" s="48" t="s">
        <v>3557</v>
      </c>
      <c r="U417" s="49" t="s">
        <v>3558</v>
      </c>
      <c r="V417" s="50" t="s">
        <v>26</v>
      </c>
      <c r="W417" s="51" t="s">
        <v>1876</v>
      </c>
      <c r="X417" s="46" t="s">
        <v>3559</v>
      </c>
      <c r="Y417" s="50" t="s">
        <v>26</v>
      </c>
    </row>
    <row r="418" spans="1:25" ht="15" customHeight="1" thickBot="1" x14ac:dyDescent="0.35">
      <c r="A418" s="52" t="s">
        <v>432</v>
      </c>
      <c r="B418" s="40"/>
      <c r="C418" s="40"/>
      <c r="D418" s="40">
        <v>1</v>
      </c>
      <c r="E418" s="41" t="s">
        <v>26</v>
      </c>
      <c r="F418" s="42" t="str">
        <f t="shared" si="27"/>
        <v>Decanomial Bead Bar Box: Individual Beads (Nylon)</v>
      </c>
      <c r="G418" s="43">
        <v>321.61</v>
      </c>
      <c r="H418" s="44">
        <f t="shared" si="25"/>
        <v>0.2</v>
      </c>
      <c r="I418" s="43">
        <f t="shared" si="26"/>
        <v>257.28800000000001</v>
      </c>
      <c r="J418" s="95"/>
      <c r="K418" s="43">
        <f t="shared" si="24"/>
        <v>0</v>
      </c>
      <c r="L418" s="45" t="s">
        <v>1703</v>
      </c>
      <c r="M418" s="45" t="s">
        <v>1774</v>
      </c>
      <c r="N418" s="45" t="s">
        <v>1774</v>
      </c>
      <c r="O418" s="45" t="s">
        <v>1894</v>
      </c>
      <c r="P418" s="45">
        <v>2.11</v>
      </c>
      <c r="Q418" s="46" t="s">
        <v>1688</v>
      </c>
      <c r="R418" s="47" t="s">
        <v>3560</v>
      </c>
      <c r="S418" s="46" t="s">
        <v>3561</v>
      </c>
      <c r="T418" s="48" t="s">
        <v>3557</v>
      </c>
      <c r="U418" s="49" t="s">
        <v>3558</v>
      </c>
      <c r="V418" s="50" t="s">
        <v>26</v>
      </c>
      <c r="W418" s="51" t="s">
        <v>1876</v>
      </c>
      <c r="X418" s="46" t="s">
        <v>3562</v>
      </c>
      <c r="Y418" s="50" t="s">
        <v>26</v>
      </c>
    </row>
    <row r="419" spans="1:25" ht="15" customHeight="1" thickBot="1" x14ac:dyDescent="0.35">
      <c r="A419" s="52" t="s">
        <v>433</v>
      </c>
      <c r="B419" s="40"/>
      <c r="C419" s="40"/>
      <c r="D419" s="40"/>
      <c r="E419" s="41" t="s">
        <v>26</v>
      </c>
      <c r="F419" s="42" t="str">
        <f t="shared" si="27"/>
        <v>Decanomial Paper (10)</v>
      </c>
      <c r="G419" s="43">
        <v>20.9</v>
      </c>
      <c r="H419" s="44">
        <f t="shared" si="25"/>
        <v>0.2</v>
      </c>
      <c r="I419" s="43">
        <f t="shared" si="26"/>
        <v>16.72</v>
      </c>
      <c r="J419" s="95"/>
      <c r="K419" s="43">
        <f t="shared" si="24"/>
        <v>0</v>
      </c>
      <c r="L419" s="45" t="s">
        <v>1703</v>
      </c>
      <c r="M419" s="45" t="s">
        <v>2397</v>
      </c>
      <c r="N419" s="45" t="s">
        <v>2397</v>
      </c>
      <c r="O419" s="45" t="s">
        <v>1744</v>
      </c>
      <c r="P419" s="45">
        <v>0.6</v>
      </c>
      <c r="Q419" s="46" t="s">
        <v>2178</v>
      </c>
      <c r="R419" s="47" t="s">
        <v>3563</v>
      </c>
      <c r="S419" s="46" t="s">
        <v>3564</v>
      </c>
      <c r="T419" s="48" t="s">
        <v>3565</v>
      </c>
      <c r="U419" s="49" t="s">
        <v>3566</v>
      </c>
      <c r="V419" s="50" t="s">
        <v>26</v>
      </c>
      <c r="W419" s="51" t="s">
        <v>2182</v>
      </c>
      <c r="X419" s="46" t="s">
        <v>3567</v>
      </c>
      <c r="Y419" s="50" t="s">
        <v>26</v>
      </c>
    </row>
    <row r="420" spans="1:25" ht="15" customHeight="1" thickBot="1" x14ac:dyDescent="0.35">
      <c r="A420" s="52" t="s">
        <v>434</v>
      </c>
      <c r="B420" s="40"/>
      <c r="C420" s="40"/>
      <c r="D420" s="40">
        <v>1</v>
      </c>
      <c r="E420" s="41" t="s">
        <v>26</v>
      </c>
      <c r="F420" s="42" t="str">
        <f t="shared" si="27"/>
        <v>Volume Box With 1000 Cubes</v>
      </c>
      <c r="G420" s="43">
        <v>154.36000000000001</v>
      </c>
      <c r="H420" s="44">
        <f t="shared" si="25"/>
        <v>0.2</v>
      </c>
      <c r="I420" s="43">
        <f t="shared" si="26"/>
        <v>123.48800000000001</v>
      </c>
      <c r="J420" s="95"/>
      <c r="K420" s="43">
        <f t="shared" si="24"/>
        <v>0</v>
      </c>
      <c r="L420" s="45" t="s">
        <v>1703</v>
      </c>
      <c r="M420" s="45" t="s">
        <v>1763</v>
      </c>
      <c r="N420" s="45" t="s">
        <v>1763</v>
      </c>
      <c r="O420" s="45" t="s">
        <v>1764</v>
      </c>
      <c r="P420" s="45">
        <v>1.2</v>
      </c>
      <c r="Q420" s="46" t="s">
        <v>1688</v>
      </c>
      <c r="R420" s="47" t="s">
        <v>3568</v>
      </c>
      <c r="S420" s="46" t="s">
        <v>3569</v>
      </c>
      <c r="T420" s="48" t="s">
        <v>3570</v>
      </c>
      <c r="U420" s="49" t="s">
        <v>3571</v>
      </c>
      <c r="V420" s="50" t="s">
        <v>26</v>
      </c>
      <c r="W420" s="51" t="s">
        <v>1876</v>
      </c>
      <c r="X420" s="46" t="s">
        <v>3572</v>
      </c>
      <c r="Y420" s="50" t="s">
        <v>26</v>
      </c>
    </row>
    <row r="421" spans="1:25" ht="15" customHeight="1" thickBot="1" x14ac:dyDescent="0.35">
      <c r="A421" s="52" t="s">
        <v>435</v>
      </c>
      <c r="B421" s="40"/>
      <c r="C421" s="40"/>
      <c r="D421" s="40"/>
      <c r="E421" s="41" t="s">
        <v>26</v>
      </c>
      <c r="F421" s="42" t="str">
        <f t="shared" si="27"/>
        <v>Colored Counting Bars</v>
      </c>
      <c r="G421" s="43">
        <v>401.52</v>
      </c>
      <c r="H421" s="44">
        <f t="shared" si="25"/>
        <v>0.2</v>
      </c>
      <c r="I421" s="43">
        <f t="shared" si="26"/>
        <v>321.21600000000001</v>
      </c>
      <c r="J421" s="95"/>
      <c r="K421" s="43">
        <f t="shared" si="24"/>
        <v>0</v>
      </c>
      <c r="L421" s="45" t="s">
        <v>1703</v>
      </c>
      <c r="M421" s="45" t="s">
        <v>1774</v>
      </c>
      <c r="N421" s="45" t="s">
        <v>1686</v>
      </c>
      <c r="O421" s="45" t="s">
        <v>1789</v>
      </c>
      <c r="P421" s="45">
        <v>1.9</v>
      </c>
      <c r="Q421" s="46" t="s">
        <v>1688</v>
      </c>
      <c r="R421" s="47" t="s">
        <v>3573</v>
      </c>
      <c r="S421" s="46" t="s">
        <v>3574</v>
      </c>
      <c r="T421" s="48" t="s">
        <v>3575</v>
      </c>
      <c r="U421" s="49" t="s">
        <v>3576</v>
      </c>
      <c r="V421" s="50" t="s">
        <v>26</v>
      </c>
      <c r="W421" s="51" t="s">
        <v>1876</v>
      </c>
      <c r="X421" s="46" t="s">
        <v>3577</v>
      </c>
      <c r="Y421" s="50" t="s">
        <v>26</v>
      </c>
    </row>
    <row r="422" spans="1:25" ht="15" customHeight="1" thickBot="1" x14ac:dyDescent="0.35">
      <c r="A422" s="52" t="s">
        <v>436</v>
      </c>
      <c r="B422" s="40"/>
      <c r="C422" s="40"/>
      <c r="D422" s="40">
        <v>1</v>
      </c>
      <c r="E422" s="41" t="s">
        <v>26</v>
      </c>
      <c r="F422" s="42" t="str">
        <f t="shared" si="27"/>
        <v>Geometric Stick Material</v>
      </c>
      <c r="G422" s="43">
        <v>325.62</v>
      </c>
      <c r="H422" s="44">
        <f t="shared" si="25"/>
        <v>0.2</v>
      </c>
      <c r="I422" s="43">
        <f t="shared" si="26"/>
        <v>260.49599999999998</v>
      </c>
      <c r="J422" s="95"/>
      <c r="K422" s="43">
        <f t="shared" si="24"/>
        <v>0</v>
      </c>
      <c r="L422" s="45" t="s">
        <v>1703</v>
      </c>
      <c r="M422" s="45" t="s">
        <v>2452</v>
      </c>
      <c r="N422" s="45" t="s">
        <v>2172</v>
      </c>
      <c r="O422" s="45" t="s">
        <v>1812</v>
      </c>
      <c r="P422" s="45">
        <v>1.9</v>
      </c>
      <c r="Q422" s="46" t="s">
        <v>1688</v>
      </c>
      <c r="R422" s="47" t="s">
        <v>3578</v>
      </c>
      <c r="S422" s="46" t="s">
        <v>3579</v>
      </c>
      <c r="T422" s="48" t="s">
        <v>3580</v>
      </c>
      <c r="U422" s="49" t="s">
        <v>3581</v>
      </c>
      <c r="V422" s="50" t="s">
        <v>26</v>
      </c>
      <c r="W422" s="51" t="s">
        <v>1876</v>
      </c>
      <c r="X422" s="46" t="s">
        <v>3582</v>
      </c>
      <c r="Y422" s="50" t="s">
        <v>26</v>
      </c>
    </row>
    <row r="423" spans="1:25" ht="15" customHeight="1" thickBot="1" x14ac:dyDescent="0.35">
      <c r="A423" s="52" t="s">
        <v>437</v>
      </c>
      <c r="B423" s="40"/>
      <c r="C423" s="40"/>
      <c r="D423" s="40">
        <v>1</v>
      </c>
      <c r="E423" s="41" t="s">
        <v>26</v>
      </c>
      <c r="F423" s="42" t="str">
        <f t="shared" si="27"/>
        <v>Large Working Board For The Geometric Stick Material</v>
      </c>
      <c r="G423" s="43">
        <v>101.11</v>
      </c>
      <c r="H423" s="44">
        <f t="shared" si="25"/>
        <v>0.2</v>
      </c>
      <c r="I423" s="43">
        <f t="shared" si="26"/>
        <v>80.888000000000005</v>
      </c>
      <c r="J423" s="95"/>
      <c r="K423" s="43">
        <f t="shared" si="24"/>
        <v>0</v>
      </c>
      <c r="L423" s="45" t="s">
        <v>1703</v>
      </c>
      <c r="M423" s="45" t="s">
        <v>3438</v>
      </c>
      <c r="N423" s="45" t="s">
        <v>2049</v>
      </c>
      <c r="O423" s="45" t="s">
        <v>1744</v>
      </c>
      <c r="P423" s="45">
        <v>2.94</v>
      </c>
      <c r="Q423" s="46" t="s">
        <v>1688</v>
      </c>
      <c r="R423" s="47" t="s">
        <v>3583</v>
      </c>
      <c r="S423" s="46" t="s">
        <v>3584</v>
      </c>
      <c r="T423" s="48" t="s">
        <v>3585</v>
      </c>
      <c r="U423" s="49" t="s">
        <v>3586</v>
      </c>
      <c r="V423" s="50" t="s">
        <v>26</v>
      </c>
      <c r="W423" s="51" t="s">
        <v>1876</v>
      </c>
      <c r="X423" s="46" t="s">
        <v>3587</v>
      </c>
      <c r="Y423" s="50" t="s">
        <v>26</v>
      </c>
    </row>
    <row r="424" spans="1:25" ht="15" customHeight="1" thickBot="1" x14ac:dyDescent="0.35">
      <c r="A424" s="52" t="s">
        <v>438</v>
      </c>
      <c r="B424" s="40"/>
      <c r="C424" s="40"/>
      <c r="D424" s="40"/>
      <c r="E424" s="41" t="s">
        <v>26</v>
      </c>
      <c r="F424" s="42" t="str">
        <f t="shared" si="27"/>
        <v>First Set Of Botany Cards</v>
      </c>
      <c r="G424" s="43">
        <v>37.14</v>
      </c>
      <c r="H424" s="44">
        <f t="shared" si="25"/>
        <v>0.2</v>
      </c>
      <c r="I424" s="43">
        <f t="shared" si="26"/>
        <v>29.712</v>
      </c>
      <c r="J424" s="95"/>
      <c r="K424" s="43">
        <f t="shared" si="24"/>
        <v>0</v>
      </c>
      <c r="L424" s="45" t="s">
        <v>1703</v>
      </c>
      <c r="M424" s="45" t="s">
        <v>1764</v>
      </c>
      <c r="N424" s="45" t="s">
        <v>1764</v>
      </c>
      <c r="O424" s="45" t="s">
        <v>2066</v>
      </c>
      <c r="P424" s="45">
        <v>0.24</v>
      </c>
      <c r="Q424" s="46" t="s">
        <v>1688</v>
      </c>
      <c r="R424" s="47" t="s">
        <v>3588</v>
      </c>
      <c r="S424" s="46" t="s">
        <v>3589</v>
      </c>
      <c r="T424" s="48" t="s">
        <v>3590</v>
      </c>
      <c r="U424" s="49" t="s">
        <v>3591</v>
      </c>
      <c r="V424" s="50" t="s">
        <v>26</v>
      </c>
      <c r="W424" s="51" t="s">
        <v>2088</v>
      </c>
      <c r="X424" s="46" t="s">
        <v>3592</v>
      </c>
      <c r="Y424" s="50" t="s">
        <v>26</v>
      </c>
    </row>
    <row r="425" spans="1:25" ht="15" customHeight="1" thickBot="1" x14ac:dyDescent="0.35">
      <c r="A425" s="52" t="s">
        <v>439</v>
      </c>
      <c r="B425" s="40"/>
      <c r="C425" s="40"/>
      <c r="D425" s="40"/>
      <c r="E425" s="41" t="s">
        <v>26</v>
      </c>
      <c r="F425" s="42" t="str">
        <f t="shared" si="27"/>
        <v>Name Cards: First Set Of Botany Cards</v>
      </c>
      <c r="G425" s="43">
        <v>17.75</v>
      </c>
      <c r="H425" s="44">
        <f t="shared" si="25"/>
        <v>0.2</v>
      </c>
      <c r="I425" s="43">
        <f t="shared" si="26"/>
        <v>14.2</v>
      </c>
      <c r="J425" s="95"/>
      <c r="K425" s="43">
        <f t="shared" si="24"/>
        <v>0</v>
      </c>
      <c r="L425" s="45" t="s">
        <v>1703</v>
      </c>
      <c r="M425" s="45" t="s">
        <v>2172</v>
      </c>
      <c r="N425" s="45" t="s">
        <v>1782</v>
      </c>
      <c r="O425" s="45" t="s">
        <v>1744</v>
      </c>
      <c r="P425" s="45">
        <v>0.09</v>
      </c>
      <c r="Q425" s="46" t="s">
        <v>1688</v>
      </c>
      <c r="R425" s="47" t="s">
        <v>3593</v>
      </c>
      <c r="S425" s="46" t="s">
        <v>3594</v>
      </c>
      <c r="T425" s="48" t="s">
        <v>3595</v>
      </c>
      <c r="U425" s="49" t="s">
        <v>3596</v>
      </c>
      <c r="V425" s="50" t="s">
        <v>26</v>
      </c>
      <c r="W425" s="51" t="s">
        <v>2088</v>
      </c>
      <c r="X425" s="46" t="s">
        <v>3597</v>
      </c>
      <c r="Y425" s="50" t="s">
        <v>26</v>
      </c>
    </row>
    <row r="426" spans="1:25" ht="15" customHeight="1" thickBot="1" x14ac:dyDescent="0.35">
      <c r="A426" s="52" t="s">
        <v>440</v>
      </c>
      <c r="B426" s="40"/>
      <c r="C426" s="40"/>
      <c r="D426" s="40"/>
      <c r="E426" s="41" t="s">
        <v>26</v>
      </c>
      <c r="F426" s="42" t="str">
        <f t="shared" si="27"/>
        <v>First Set Of Botany Cards Box</v>
      </c>
      <c r="G426" s="43">
        <v>30.18</v>
      </c>
      <c r="H426" s="44">
        <f t="shared" si="25"/>
        <v>0.2</v>
      </c>
      <c r="I426" s="43">
        <f t="shared" si="26"/>
        <v>24.143999999999998</v>
      </c>
      <c r="J426" s="95"/>
      <c r="K426" s="43">
        <f t="shared" si="24"/>
        <v>0</v>
      </c>
      <c r="L426" s="45" t="s">
        <v>1703</v>
      </c>
      <c r="M426" s="45" t="s">
        <v>1866</v>
      </c>
      <c r="N426" s="45" t="s">
        <v>1812</v>
      </c>
      <c r="O426" s="45" t="s">
        <v>1756</v>
      </c>
      <c r="P426" s="45">
        <v>0.4</v>
      </c>
      <c r="Q426" s="46" t="s">
        <v>1688</v>
      </c>
      <c r="R426" s="47" t="s">
        <v>3598</v>
      </c>
      <c r="S426" s="46" t="s">
        <v>3599</v>
      </c>
      <c r="T426" s="48" t="s">
        <v>3600</v>
      </c>
      <c r="U426" s="49" t="s">
        <v>3601</v>
      </c>
      <c r="V426" s="50" t="s">
        <v>26</v>
      </c>
      <c r="W426" s="51" t="s">
        <v>2088</v>
      </c>
      <c r="X426" s="46" t="s">
        <v>3602</v>
      </c>
      <c r="Y426" s="50" t="s">
        <v>26</v>
      </c>
    </row>
    <row r="427" spans="1:25" ht="15" customHeight="1" thickBot="1" x14ac:dyDescent="0.35">
      <c r="A427" s="52" t="s">
        <v>441</v>
      </c>
      <c r="B427" s="40"/>
      <c r="C427" s="40"/>
      <c r="D427" s="40"/>
      <c r="E427" s="41" t="s">
        <v>26</v>
      </c>
      <c r="F427" s="42" t="str">
        <f t="shared" si="27"/>
        <v>Second Set Of Botany Cards</v>
      </c>
      <c r="G427" s="43">
        <v>121.87</v>
      </c>
      <c r="H427" s="44">
        <f t="shared" si="25"/>
        <v>0.2</v>
      </c>
      <c r="I427" s="43">
        <f t="shared" si="26"/>
        <v>97.496000000000009</v>
      </c>
      <c r="J427" s="95"/>
      <c r="K427" s="43">
        <f t="shared" si="24"/>
        <v>0</v>
      </c>
      <c r="L427" s="45" t="s">
        <v>1703</v>
      </c>
      <c r="M427" s="45" t="s">
        <v>1764</v>
      </c>
      <c r="N427" s="45" t="s">
        <v>1764</v>
      </c>
      <c r="O427" s="45" t="s">
        <v>1789</v>
      </c>
      <c r="P427" s="45">
        <v>0.88</v>
      </c>
      <c r="Q427" s="46" t="s">
        <v>1688</v>
      </c>
      <c r="R427" s="47" t="s">
        <v>3603</v>
      </c>
      <c r="S427" s="46" t="s">
        <v>3604</v>
      </c>
      <c r="T427" s="48" t="s">
        <v>3605</v>
      </c>
      <c r="U427" s="49" t="s">
        <v>3606</v>
      </c>
      <c r="V427" s="50" t="s">
        <v>26</v>
      </c>
      <c r="W427" s="51" t="s">
        <v>2088</v>
      </c>
      <c r="X427" s="46" t="s">
        <v>3607</v>
      </c>
      <c r="Y427" s="50" t="s">
        <v>26</v>
      </c>
    </row>
    <row r="428" spans="1:25" ht="15" customHeight="1" thickBot="1" x14ac:dyDescent="0.35">
      <c r="A428" s="52" t="s">
        <v>442</v>
      </c>
      <c r="B428" s="40"/>
      <c r="C428" s="40"/>
      <c r="D428" s="40"/>
      <c r="E428" s="41" t="s">
        <v>26</v>
      </c>
      <c r="F428" s="42" t="str">
        <f t="shared" si="27"/>
        <v>Name Cards: Second Set Of Botany Cards</v>
      </c>
      <c r="G428" s="43">
        <v>27.84</v>
      </c>
      <c r="H428" s="44">
        <f t="shared" si="25"/>
        <v>0.2</v>
      </c>
      <c r="I428" s="43">
        <f t="shared" si="26"/>
        <v>22.271999999999998</v>
      </c>
      <c r="J428" s="95"/>
      <c r="K428" s="43">
        <f t="shared" si="24"/>
        <v>0</v>
      </c>
      <c r="L428" s="45" t="s">
        <v>1703</v>
      </c>
      <c r="M428" s="45" t="s">
        <v>2172</v>
      </c>
      <c r="N428" s="45" t="s">
        <v>1782</v>
      </c>
      <c r="O428" s="45" t="s">
        <v>1744</v>
      </c>
      <c r="P428" s="45">
        <v>0.09</v>
      </c>
      <c r="Q428" s="46" t="s">
        <v>1688</v>
      </c>
      <c r="R428" s="47" t="s">
        <v>3608</v>
      </c>
      <c r="S428" s="46" t="s">
        <v>3609</v>
      </c>
      <c r="T428" s="48" t="s">
        <v>3595</v>
      </c>
      <c r="U428" s="49" t="s">
        <v>3596</v>
      </c>
      <c r="V428" s="50" t="s">
        <v>26</v>
      </c>
      <c r="W428" s="51" t="s">
        <v>2088</v>
      </c>
      <c r="X428" s="46" t="s">
        <v>3610</v>
      </c>
      <c r="Y428" s="50" t="s">
        <v>26</v>
      </c>
    </row>
    <row r="429" spans="1:25" ht="15" customHeight="1" thickBot="1" x14ac:dyDescent="0.35">
      <c r="A429" s="52" t="s">
        <v>443</v>
      </c>
      <c r="B429" s="40"/>
      <c r="C429" s="40"/>
      <c r="D429" s="40"/>
      <c r="E429" s="41" t="s">
        <v>26</v>
      </c>
      <c r="F429" s="42" t="str">
        <f t="shared" si="27"/>
        <v>Second Set Of Botany Cards Box</v>
      </c>
      <c r="G429" s="43">
        <v>78.930000000000007</v>
      </c>
      <c r="H429" s="44">
        <f t="shared" si="25"/>
        <v>0.2</v>
      </c>
      <c r="I429" s="43">
        <f t="shared" si="26"/>
        <v>63.144000000000005</v>
      </c>
      <c r="J429" s="95"/>
      <c r="K429" s="43">
        <f t="shared" si="24"/>
        <v>0</v>
      </c>
      <c r="L429" s="45" t="s">
        <v>1703</v>
      </c>
      <c r="M429" s="45" t="s">
        <v>1774</v>
      </c>
      <c r="N429" s="45" t="s">
        <v>1866</v>
      </c>
      <c r="O429" s="45" t="s">
        <v>1756</v>
      </c>
      <c r="P429" s="45">
        <v>1.38</v>
      </c>
      <c r="Q429" s="46" t="s">
        <v>1688</v>
      </c>
      <c r="R429" s="47" t="s">
        <v>3611</v>
      </c>
      <c r="S429" s="46" t="s">
        <v>3612</v>
      </c>
      <c r="T429" s="48" t="s">
        <v>3613</v>
      </c>
      <c r="U429" s="49" t="s">
        <v>3614</v>
      </c>
      <c r="V429" s="50" t="s">
        <v>26</v>
      </c>
      <c r="W429" s="51" t="s">
        <v>2088</v>
      </c>
      <c r="X429" s="46" t="s">
        <v>3615</v>
      </c>
      <c r="Y429" s="50" t="s">
        <v>26</v>
      </c>
    </row>
    <row r="430" spans="1:25" ht="15" customHeight="1" thickBot="1" x14ac:dyDescent="0.35">
      <c r="A430" s="52" t="s">
        <v>444</v>
      </c>
      <c r="B430" s="40"/>
      <c r="C430" s="40"/>
      <c r="D430" s="40"/>
      <c r="E430" s="41" t="s">
        <v>26</v>
      </c>
      <c r="F430" s="42" t="str">
        <f t="shared" si="27"/>
        <v>Third Set Of Botany Cards</v>
      </c>
      <c r="G430" s="43">
        <v>171.79</v>
      </c>
      <c r="H430" s="44">
        <f t="shared" si="25"/>
        <v>0.2</v>
      </c>
      <c r="I430" s="43">
        <f t="shared" si="26"/>
        <v>137.43199999999999</v>
      </c>
      <c r="J430" s="95"/>
      <c r="K430" s="43">
        <f t="shared" si="24"/>
        <v>0</v>
      </c>
      <c r="L430" s="45" t="s">
        <v>1703</v>
      </c>
      <c r="M430" s="45" t="s">
        <v>1764</v>
      </c>
      <c r="N430" s="45" t="s">
        <v>1764</v>
      </c>
      <c r="O430" s="45" t="s">
        <v>1894</v>
      </c>
      <c r="P430" s="45">
        <v>1.19</v>
      </c>
      <c r="Q430" s="46" t="s">
        <v>1688</v>
      </c>
      <c r="R430" s="47" t="s">
        <v>3616</v>
      </c>
      <c r="S430" s="46" t="s">
        <v>3617</v>
      </c>
      <c r="T430" s="48" t="s">
        <v>3618</v>
      </c>
      <c r="U430" s="49" t="s">
        <v>3619</v>
      </c>
      <c r="V430" s="50" t="s">
        <v>26</v>
      </c>
      <c r="W430" s="51" t="s">
        <v>2088</v>
      </c>
      <c r="X430" s="46" t="s">
        <v>3620</v>
      </c>
      <c r="Y430" s="50" t="s">
        <v>26</v>
      </c>
    </row>
    <row r="431" spans="1:25" ht="15" customHeight="1" thickBot="1" x14ac:dyDescent="0.35">
      <c r="A431" s="52" t="s">
        <v>445</v>
      </c>
      <c r="B431" s="40"/>
      <c r="C431" s="40"/>
      <c r="D431" s="40"/>
      <c r="E431" s="41" t="s">
        <v>26</v>
      </c>
      <c r="F431" s="42" t="str">
        <f t="shared" si="27"/>
        <v>Name Cards: Third Set Of Botany Cards</v>
      </c>
      <c r="G431" s="43">
        <v>34.82</v>
      </c>
      <c r="H431" s="44">
        <f t="shared" si="25"/>
        <v>0.2</v>
      </c>
      <c r="I431" s="43">
        <f t="shared" si="26"/>
        <v>27.856000000000002</v>
      </c>
      <c r="J431" s="95"/>
      <c r="K431" s="43">
        <f t="shared" si="24"/>
        <v>0</v>
      </c>
      <c r="L431" s="45" t="s">
        <v>1703</v>
      </c>
      <c r="M431" s="45" t="s">
        <v>2172</v>
      </c>
      <c r="N431" s="45" t="s">
        <v>1782</v>
      </c>
      <c r="O431" s="45" t="s">
        <v>1744</v>
      </c>
      <c r="P431" s="45">
        <v>0.09</v>
      </c>
      <c r="Q431" s="46" t="s">
        <v>1688</v>
      </c>
      <c r="R431" s="47" t="s">
        <v>3621</v>
      </c>
      <c r="S431" s="46" t="s">
        <v>3622</v>
      </c>
      <c r="T431" s="48" t="s">
        <v>3595</v>
      </c>
      <c r="U431" s="49" t="s">
        <v>3596</v>
      </c>
      <c r="V431" s="50" t="s">
        <v>26</v>
      </c>
      <c r="W431" s="51" t="s">
        <v>2088</v>
      </c>
      <c r="X431" s="46" t="s">
        <v>3623</v>
      </c>
      <c r="Y431" s="50" t="s">
        <v>26</v>
      </c>
    </row>
    <row r="432" spans="1:25" ht="15" customHeight="1" thickBot="1" x14ac:dyDescent="0.35">
      <c r="A432" s="52" t="s">
        <v>446</v>
      </c>
      <c r="B432" s="40"/>
      <c r="C432" s="40"/>
      <c r="D432" s="40"/>
      <c r="E432" s="41" t="s">
        <v>26</v>
      </c>
      <c r="F432" s="42" t="str">
        <f t="shared" si="27"/>
        <v>Third Set Of Botany Cards Box</v>
      </c>
      <c r="G432" s="43">
        <v>103.26</v>
      </c>
      <c r="H432" s="44">
        <f t="shared" si="25"/>
        <v>0.2</v>
      </c>
      <c r="I432" s="43">
        <f t="shared" si="26"/>
        <v>82.608000000000004</v>
      </c>
      <c r="J432" s="95"/>
      <c r="K432" s="43">
        <f t="shared" si="24"/>
        <v>0</v>
      </c>
      <c r="L432" s="45" t="s">
        <v>1703</v>
      </c>
      <c r="M432" s="45" t="s">
        <v>2050</v>
      </c>
      <c r="N432" s="45" t="s">
        <v>2083</v>
      </c>
      <c r="O432" s="45" t="s">
        <v>1893</v>
      </c>
      <c r="P432" s="45">
        <v>1.95</v>
      </c>
      <c r="Q432" s="46" t="s">
        <v>1688</v>
      </c>
      <c r="R432" s="47" t="s">
        <v>3624</v>
      </c>
      <c r="S432" s="46" t="s">
        <v>3625</v>
      </c>
      <c r="T432" s="48" t="s">
        <v>3626</v>
      </c>
      <c r="U432" s="49" t="s">
        <v>3627</v>
      </c>
      <c r="V432" s="50" t="s">
        <v>26</v>
      </c>
      <c r="W432" s="51" t="s">
        <v>2088</v>
      </c>
      <c r="X432" s="46" t="s">
        <v>3628</v>
      </c>
      <c r="Y432" s="50" t="s">
        <v>26</v>
      </c>
    </row>
    <row r="433" spans="1:25" ht="15" customHeight="1" thickBot="1" x14ac:dyDescent="0.35">
      <c r="A433" s="52" t="s">
        <v>447</v>
      </c>
      <c r="B433" s="40"/>
      <c r="C433" s="40"/>
      <c r="D433" s="40"/>
      <c r="E433" s="41" t="s">
        <v>26</v>
      </c>
      <c r="F433" s="42" t="str">
        <f t="shared" si="27"/>
        <v>Botany Puzzle: Tree</v>
      </c>
      <c r="G433" s="43">
        <v>35.58</v>
      </c>
      <c r="H433" s="44">
        <f t="shared" si="25"/>
        <v>0.2</v>
      </c>
      <c r="I433" s="43">
        <f t="shared" si="26"/>
        <v>28.463999999999999</v>
      </c>
      <c r="J433" s="95"/>
      <c r="K433" s="43">
        <f t="shared" si="24"/>
        <v>0</v>
      </c>
      <c r="L433" s="45" t="s">
        <v>1703</v>
      </c>
      <c r="M433" s="45" t="s">
        <v>2083</v>
      </c>
      <c r="N433" s="45" t="s">
        <v>2083</v>
      </c>
      <c r="O433" s="45" t="s">
        <v>1687</v>
      </c>
      <c r="P433" s="45">
        <v>0.5</v>
      </c>
      <c r="Q433" s="46" t="s">
        <v>1688</v>
      </c>
      <c r="R433" s="47" t="s">
        <v>3629</v>
      </c>
      <c r="S433" s="46" t="s">
        <v>3630</v>
      </c>
      <c r="T433" s="48" t="s">
        <v>26</v>
      </c>
      <c r="U433" s="49" t="s">
        <v>26</v>
      </c>
      <c r="V433" s="50" t="s">
        <v>26</v>
      </c>
      <c r="W433" s="51" t="s">
        <v>2088</v>
      </c>
      <c r="X433" s="46" t="s">
        <v>3631</v>
      </c>
      <c r="Y433" s="50" t="s">
        <v>26</v>
      </c>
    </row>
    <row r="434" spans="1:25" ht="15" customHeight="1" thickBot="1" x14ac:dyDescent="0.35">
      <c r="A434" s="52" t="s">
        <v>448</v>
      </c>
      <c r="B434" s="40"/>
      <c r="C434" s="40"/>
      <c r="D434" s="40"/>
      <c r="E434" s="41" t="s">
        <v>26</v>
      </c>
      <c r="F434" s="42" t="str">
        <f t="shared" si="27"/>
        <v>Botany Puzzle: Flower</v>
      </c>
      <c r="G434" s="43">
        <v>35.58</v>
      </c>
      <c r="H434" s="44">
        <f t="shared" si="25"/>
        <v>0.2</v>
      </c>
      <c r="I434" s="43">
        <f t="shared" si="26"/>
        <v>28.463999999999999</v>
      </c>
      <c r="J434" s="95"/>
      <c r="K434" s="43">
        <f t="shared" si="24"/>
        <v>0</v>
      </c>
      <c r="L434" s="45" t="s">
        <v>1703</v>
      </c>
      <c r="M434" s="45" t="s">
        <v>2083</v>
      </c>
      <c r="N434" s="45" t="s">
        <v>2083</v>
      </c>
      <c r="O434" s="45" t="s">
        <v>1687</v>
      </c>
      <c r="P434" s="45">
        <v>0.5</v>
      </c>
      <c r="Q434" s="46" t="s">
        <v>1688</v>
      </c>
      <c r="R434" s="47" t="s">
        <v>3632</v>
      </c>
      <c r="S434" s="46" t="s">
        <v>3633</v>
      </c>
      <c r="T434" s="48" t="s">
        <v>26</v>
      </c>
      <c r="U434" s="49" t="s">
        <v>26</v>
      </c>
      <c r="V434" s="50" t="s">
        <v>26</v>
      </c>
      <c r="W434" s="51" t="s">
        <v>2088</v>
      </c>
      <c r="X434" s="46" t="s">
        <v>3634</v>
      </c>
      <c r="Y434" s="50" t="s">
        <v>26</v>
      </c>
    </row>
    <row r="435" spans="1:25" ht="15" customHeight="1" thickBot="1" x14ac:dyDescent="0.35">
      <c r="A435" s="52" t="s">
        <v>449</v>
      </c>
      <c r="B435" s="40"/>
      <c r="C435" s="40"/>
      <c r="D435" s="40"/>
      <c r="E435" s="41" t="s">
        <v>26</v>
      </c>
      <c r="F435" s="42" t="str">
        <f t="shared" si="27"/>
        <v>Botany Puzzle: Leaf</v>
      </c>
      <c r="G435" s="43">
        <v>35.58</v>
      </c>
      <c r="H435" s="44">
        <f t="shared" si="25"/>
        <v>0.2</v>
      </c>
      <c r="I435" s="43">
        <f t="shared" si="26"/>
        <v>28.463999999999999</v>
      </c>
      <c r="J435" s="95"/>
      <c r="K435" s="43">
        <f t="shared" si="24"/>
        <v>0</v>
      </c>
      <c r="L435" s="45" t="s">
        <v>1703</v>
      </c>
      <c r="M435" s="45" t="s">
        <v>2083</v>
      </c>
      <c r="N435" s="45" t="s">
        <v>2083</v>
      </c>
      <c r="O435" s="45" t="s">
        <v>1687</v>
      </c>
      <c r="P435" s="45">
        <v>0.5</v>
      </c>
      <c r="Q435" s="46" t="s">
        <v>1688</v>
      </c>
      <c r="R435" s="47" t="s">
        <v>3635</v>
      </c>
      <c r="S435" s="46" t="s">
        <v>3636</v>
      </c>
      <c r="T435" s="48" t="s">
        <v>26</v>
      </c>
      <c r="U435" s="49" t="s">
        <v>26</v>
      </c>
      <c r="V435" s="50" t="s">
        <v>26</v>
      </c>
      <c r="W435" s="51" t="s">
        <v>2088</v>
      </c>
      <c r="X435" s="46" t="s">
        <v>3637</v>
      </c>
      <c r="Y435" s="50" t="s">
        <v>26</v>
      </c>
    </row>
    <row r="436" spans="1:25" ht="15" customHeight="1" thickBot="1" x14ac:dyDescent="0.35">
      <c r="A436" s="52" t="s">
        <v>450</v>
      </c>
      <c r="B436" s="40"/>
      <c r="C436" s="40"/>
      <c r="D436" s="40"/>
      <c r="E436" s="41" t="s">
        <v>26</v>
      </c>
      <c r="F436" s="42" t="str">
        <f t="shared" si="27"/>
        <v>Botany Puzzle: Root</v>
      </c>
      <c r="G436" s="43">
        <v>35.58</v>
      </c>
      <c r="H436" s="44">
        <f t="shared" si="25"/>
        <v>0.2</v>
      </c>
      <c r="I436" s="43">
        <f t="shared" si="26"/>
        <v>28.463999999999999</v>
      </c>
      <c r="J436" s="95"/>
      <c r="K436" s="43">
        <f t="shared" si="24"/>
        <v>0</v>
      </c>
      <c r="L436" s="45" t="s">
        <v>1703</v>
      </c>
      <c r="M436" s="45" t="s">
        <v>2083</v>
      </c>
      <c r="N436" s="45" t="s">
        <v>2083</v>
      </c>
      <c r="O436" s="45" t="s">
        <v>1687</v>
      </c>
      <c r="P436" s="45">
        <v>0.5</v>
      </c>
      <c r="Q436" s="46" t="s">
        <v>1688</v>
      </c>
      <c r="R436" s="47" t="s">
        <v>3638</v>
      </c>
      <c r="S436" s="46" t="s">
        <v>3639</v>
      </c>
      <c r="T436" s="48" t="s">
        <v>26</v>
      </c>
      <c r="U436" s="49" t="s">
        <v>26</v>
      </c>
      <c r="V436" s="50" t="s">
        <v>26</v>
      </c>
      <c r="W436" s="51" t="s">
        <v>2088</v>
      </c>
      <c r="X436" s="46" t="s">
        <v>3640</v>
      </c>
      <c r="Y436" s="50" t="s">
        <v>26</v>
      </c>
    </row>
    <row r="437" spans="1:25" ht="15" customHeight="1" thickBot="1" x14ac:dyDescent="0.35">
      <c r="A437" s="52" t="s">
        <v>451</v>
      </c>
      <c r="B437" s="40"/>
      <c r="C437" s="40"/>
      <c r="D437" s="40"/>
      <c r="E437" s="41" t="s">
        <v>26</v>
      </c>
      <c r="F437" s="42" t="str">
        <f t="shared" si="27"/>
        <v>Animal Puzzle: Horse</v>
      </c>
      <c r="G437" s="43">
        <v>35.58</v>
      </c>
      <c r="H437" s="44">
        <f t="shared" si="25"/>
        <v>0.2</v>
      </c>
      <c r="I437" s="43">
        <f t="shared" si="26"/>
        <v>28.463999999999999</v>
      </c>
      <c r="J437" s="95"/>
      <c r="K437" s="43">
        <f t="shared" si="24"/>
        <v>0</v>
      </c>
      <c r="L437" s="45" t="s">
        <v>1703</v>
      </c>
      <c r="M437" s="45" t="s">
        <v>2083</v>
      </c>
      <c r="N437" s="45" t="s">
        <v>2083</v>
      </c>
      <c r="O437" s="45" t="s">
        <v>1687</v>
      </c>
      <c r="P437" s="45">
        <v>0.47699999999999998</v>
      </c>
      <c r="Q437" s="46" t="s">
        <v>1688</v>
      </c>
      <c r="R437" s="47" t="s">
        <v>3641</v>
      </c>
      <c r="S437" s="46" t="s">
        <v>3642</v>
      </c>
      <c r="T437" s="48" t="s">
        <v>26</v>
      </c>
      <c r="U437" s="49" t="s">
        <v>26</v>
      </c>
      <c r="V437" s="50" t="s">
        <v>26</v>
      </c>
      <c r="W437" s="51" t="s">
        <v>2088</v>
      </c>
      <c r="X437" s="46" t="s">
        <v>3643</v>
      </c>
      <c r="Y437" s="50" t="s">
        <v>26</v>
      </c>
    </row>
    <row r="438" spans="1:25" ht="15" customHeight="1" thickBot="1" x14ac:dyDescent="0.35">
      <c r="A438" s="52" t="s">
        <v>452</v>
      </c>
      <c r="B438" s="40"/>
      <c r="C438" s="40"/>
      <c r="D438" s="40"/>
      <c r="E438" s="41" t="s">
        <v>26</v>
      </c>
      <c r="F438" s="42" t="str">
        <f t="shared" si="27"/>
        <v>Animal Puzzle: Frog</v>
      </c>
      <c r="G438" s="43">
        <v>35.58</v>
      </c>
      <c r="H438" s="44">
        <f t="shared" si="25"/>
        <v>0.2</v>
      </c>
      <c r="I438" s="43">
        <f t="shared" si="26"/>
        <v>28.463999999999999</v>
      </c>
      <c r="J438" s="95"/>
      <c r="K438" s="43">
        <f t="shared" si="24"/>
        <v>0</v>
      </c>
      <c r="L438" s="45" t="s">
        <v>1703</v>
      </c>
      <c r="M438" s="45" t="s">
        <v>2083</v>
      </c>
      <c r="N438" s="45" t="s">
        <v>2083</v>
      </c>
      <c r="O438" s="45" t="s">
        <v>1687</v>
      </c>
      <c r="P438" s="45">
        <v>0.6</v>
      </c>
      <c r="Q438" s="46" t="s">
        <v>1688</v>
      </c>
      <c r="R438" s="47" t="s">
        <v>3644</v>
      </c>
      <c r="S438" s="46" t="s">
        <v>3645</v>
      </c>
      <c r="T438" s="48" t="s">
        <v>26</v>
      </c>
      <c r="U438" s="49" t="s">
        <v>26</v>
      </c>
      <c r="V438" s="50" t="s">
        <v>26</v>
      </c>
      <c r="W438" s="51" t="s">
        <v>2088</v>
      </c>
      <c r="X438" s="46" t="s">
        <v>3646</v>
      </c>
      <c r="Y438" s="50" t="s">
        <v>26</v>
      </c>
    </row>
    <row r="439" spans="1:25" ht="15" customHeight="1" thickBot="1" x14ac:dyDescent="0.35">
      <c r="A439" s="52" t="s">
        <v>453</v>
      </c>
      <c r="B439" s="40"/>
      <c r="C439" s="40"/>
      <c r="D439" s="40"/>
      <c r="E439" s="41" t="s">
        <v>26</v>
      </c>
      <c r="F439" s="42" t="str">
        <f t="shared" si="27"/>
        <v>Animal Puzzle: Fish</v>
      </c>
      <c r="G439" s="43">
        <v>35.58</v>
      </c>
      <c r="H439" s="44">
        <f t="shared" si="25"/>
        <v>0.2</v>
      </c>
      <c r="I439" s="43">
        <f t="shared" si="26"/>
        <v>28.463999999999999</v>
      </c>
      <c r="J439" s="95"/>
      <c r="K439" s="43">
        <f t="shared" si="24"/>
        <v>0</v>
      </c>
      <c r="L439" s="45" t="s">
        <v>1703</v>
      </c>
      <c r="M439" s="45" t="s">
        <v>2083</v>
      </c>
      <c r="N439" s="45" t="s">
        <v>2083</v>
      </c>
      <c r="O439" s="45" t="s">
        <v>1687</v>
      </c>
      <c r="P439" s="45">
        <v>0.6</v>
      </c>
      <c r="Q439" s="46" t="s">
        <v>1688</v>
      </c>
      <c r="R439" s="47" t="s">
        <v>3647</v>
      </c>
      <c r="S439" s="46" t="s">
        <v>3648</v>
      </c>
      <c r="T439" s="48" t="s">
        <v>26</v>
      </c>
      <c r="U439" s="49" t="s">
        <v>26</v>
      </c>
      <c r="V439" s="50" t="s">
        <v>26</v>
      </c>
      <c r="W439" s="51" t="s">
        <v>2088</v>
      </c>
      <c r="X439" s="46" t="s">
        <v>3649</v>
      </c>
      <c r="Y439" s="50" t="s">
        <v>26</v>
      </c>
    </row>
    <row r="440" spans="1:25" ht="15" customHeight="1" thickBot="1" x14ac:dyDescent="0.35">
      <c r="A440" s="52" t="s">
        <v>454</v>
      </c>
      <c r="B440" s="40"/>
      <c r="C440" s="40"/>
      <c r="D440" s="40"/>
      <c r="E440" s="41" t="s">
        <v>26</v>
      </c>
      <c r="F440" s="42" t="str">
        <f t="shared" si="27"/>
        <v>Animal Puzzle: Turtle</v>
      </c>
      <c r="G440" s="43">
        <v>35.58</v>
      </c>
      <c r="H440" s="44">
        <f t="shared" si="25"/>
        <v>0.2</v>
      </c>
      <c r="I440" s="43">
        <f t="shared" si="26"/>
        <v>28.463999999999999</v>
      </c>
      <c r="J440" s="95"/>
      <c r="K440" s="43">
        <f t="shared" si="24"/>
        <v>0</v>
      </c>
      <c r="L440" s="45" t="s">
        <v>1703</v>
      </c>
      <c r="M440" s="45" t="s">
        <v>2083</v>
      </c>
      <c r="N440" s="45" t="s">
        <v>2083</v>
      </c>
      <c r="O440" s="45" t="s">
        <v>1687</v>
      </c>
      <c r="P440" s="45">
        <v>0.6</v>
      </c>
      <c r="Q440" s="46" t="s">
        <v>1688</v>
      </c>
      <c r="R440" s="47" t="s">
        <v>3650</v>
      </c>
      <c r="S440" s="46" t="s">
        <v>3651</v>
      </c>
      <c r="T440" s="48" t="s">
        <v>26</v>
      </c>
      <c r="U440" s="49" t="s">
        <v>26</v>
      </c>
      <c r="V440" s="50" t="s">
        <v>26</v>
      </c>
      <c r="W440" s="51" t="s">
        <v>2088</v>
      </c>
      <c r="X440" s="46" t="s">
        <v>3652</v>
      </c>
      <c r="Y440" s="50" t="s">
        <v>26</v>
      </c>
    </row>
    <row r="441" spans="1:25" ht="15" customHeight="1" thickBot="1" x14ac:dyDescent="0.35">
      <c r="A441" s="52" t="s">
        <v>455</v>
      </c>
      <c r="B441" s="40"/>
      <c r="C441" s="40"/>
      <c r="D441" s="40"/>
      <c r="E441" s="41" t="s">
        <v>26</v>
      </c>
      <c r="F441" s="42" t="str">
        <f t="shared" si="27"/>
        <v>Animal Puzzle: Bird</v>
      </c>
      <c r="G441" s="43">
        <v>35.58</v>
      </c>
      <c r="H441" s="44">
        <f t="shared" si="25"/>
        <v>0.2</v>
      </c>
      <c r="I441" s="43">
        <f t="shared" si="26"/>
        <v>28.463999999999999</v>
      </c>
      <c r="J441" s="95"/>
      <c r="K441" s="43">
        <f t="shared" si="24"/>
        <v>0</v>
      </c>
      <c r="L441" s="45" t="s">
        <v>1703</v>
      </c>
      <c r="M441" s="45" t="s">
        <v>2083</v>
      </c>
      <c r="N441" s="45" t="s">
        <v>2083</v>
      </c>
      <c r="O441" s="45" t="s">
        <v>1687</v>
      </c>
      <c r="P441" s="45">
        <v>0.6</v>
      </c>
      <c r="Q441" s="46" t="s">
        <v>1688</v>
      </c>
      <c r="R441" s="47" t="s">
        <v>3653</v>
      </c>
      <c r="S441" s="46" t="s">
        <v>3654</v>
      </c>
      <c r="T441" s="48" t="s">
        <v>26</v>
      </c>
      <c r="U441" s="49" t="s">
        <v>26</v>
      </c>
      <c r="V441" s="50" t="s">
        <v>26</v>
      </c>
      <c r="W441" s="51" t="s">
        <v>2088</v>
      </c>
      <c r="X441" s="46" t="s">
        <v>3655</v>
      </c>
      <c r="Y441" s="50" t="s">
        <v>26</v>
      </c>
    </row>
    <row r="442" spans="1:25" ht="15" customHeight="1" thickBot="1" x14ac:dyDescent="0.35">
      <c r="A442" s="52" t="s">
        <v>456</v>
      </c>
      <c r="B442" s="40"/>
      <c r="C442" s="40"/>
      <c r="D442" s="40"/>
      <c r="E442" s="41" t="s">
        <v>26</v>
      </c>
      <c r="F442" s="42" t="str">
        <f t="shared" si="27"/>
        <v>Botany Puzzle Cabinet: 4 Compartments</v>
      </c>
      <c r="G442" s="43">
        <v>85.88</v>
      </c>
      <c r="H442" s="44">
        <f t="shared" si="25"/>
        <v>0.2</v>
      </c>
      <c r="I442" s="43">
        <f t="shared" si="26"/>
        <v>68.703999999999994</v>
      </c>
      <c r="J442" s="95"/>
      <c r="K442" s="43">
        <f t="shared" si="24"/>
        <v>0</v>
      </c>
      <c r="L442" s="45" t="s">
        <v>1703</v>
      </c>
      <c r="M442" s="45" t="s">
        <v>1980</v>
      </c>
      <c r="N442" s="45" t="s">
        <v>3656</v>
      </c>
      <c r="O442" s="45" t="s">
        <v>1990</v>
      </c>
      <c r="P442" s="45">
        <v>1.95</v>
      </c>
      <c r="Q442" s="46" t="s">
        <v>1688</v>
      </c>
      <c r="R442" s="47" t="s">
        <v>3657</v>
      </c>
      <c r="S442" s="46" t="s">
        <v>3658</v>
      </c>
      <c r="T442" s="48" t="s">
        <v>3659</v>
      </c>
      <c r="U442" s="49" t="s">
        <v>3660</v>
      </c>
      <c r="V442" s="50" t="s">
        <v>26</v>
      </c>
      <c r="W442" s="51" t="s">
        <v>2088</v>
      </c>
      <c r="X442" s="46" t="s">
        <v>3661</v>
      </c>
      <c r="Y442" s="50" t="s">
        <v>26</v>
      </c>
    </row>
    <row r="443" spans="1:25" ht="15" customHeight="1" thickBot="1" x14ac:dyDescent="0.35">
      <c r="A443" s="52" t="s">
        <v>457</v>
      </c>
      <c r="B443" s="40"/>
      <c r="C443" s="40"/>
      <c r="D443" s="40"/>
      <c r="E443" s="41" t="s">
        <v>26</v>
      </c>
      <c r="F443" s="42" t="str">
        <f t="shared" si="27"/>
        <v>Animal Puzzle Cabinet: 5 Compartments</v>
      </c>
      <c r="G443" s="43">
        <v>93.99</v>
      </c>
      <c r="H443" s="44">
        <f t="shared" si="25"/>
        <v>0.2</v>
      </c>
      <c r="I443" s="43">
        <f t="shared" si="26"/>
        <v>75.191999999999993</v>
      </c>
      <c r="J443" s="95"/>
      <c r="K443" s="43">
        <f t="shared" si="24"/>
        <v>0</v>
      </c>
      <c r="L443" s="45" t="s">
        <v>1703</v>
      </c>
      <c r="M443" s="45" t="s">
        <v>1878</v>
      </c>
      <c r="N443" s="45" t="s">
        <v>1742</v>
      </c>
      <c r="O443" s="45" t="s">
        <v>1775</v>
      </c>
      <c r="P443" s="45">
        <v>1.98</v>
      </c>
      <c r="Q443" s="46" t="s">
        <v>1688</v>
      </c>
      <c r="R443" s="47" t="s">
        <v>3662</v>
      </c>
      <c r="S443" s="46" t="s">
        <v>3663</v>
      </c>
      <c r="T443" s="48" t="s">
        <v>3664</v>
      </c>
      <c r="U443" s="49" t="s">
        <v>3665</v>
      </c>
      <c r="V443" s="50" t="s">
        <v>26</v>
      </c>
      <c r="W443" s="51" t="s">
        <v>2088</v>
      </c>
      <c r="X443" s="46" t="s">
        <v>3666</v>
      </c>
      <c r="Y443" s="50" t="s">
        <v>26</v>
      </c>
    </row>
    <row r="444" spans="1:25" ht="15" customHeight="1" thickBot="1" x14ac:dyDescent="0.35">
      <c r="A444" s="52" t="s">
        <v>458</v>
      </c>
      <c r="B444" s="40"/>
      <c r="C444" s="40"/>
      <c r="D444" s="40"/>
      <c r="E444" s="41" t="s">
        <v>26</v>
      </c>
      <c r="F444" s="42" t="str">
        <f t="shared" si="27"/>
        <v>Botany Puzzle Activity Set</v>
      </c>
      <c r="G444" s="43">
        <v>73.13</v>
      </c>
      <c r="H444" s="44">
        <f t="shared" si="25"/>
        <v>0.2</v>
      </c>
      <c r="I444" s="43">
        <f t="shared" si="26"/>
        <v>58.503999999999998</v>
      </c>
      <c r="J444" s="95"/>
      <c r="K444" s="43">
        <f t="shared" si="24"/>
        <v>0</v>
      </c>
      <c r="L444" s="45" t="s">
        <v>1703</v>
      </c>
      <c r="M444" s="45" t="s">
        <v>2172</v>
      </c>
      <c r="N444" s="45" t="s">
        <v>2083</v>
      </c>
      <c r="O444" s="45" t="s">
        <v>2336</v>
      </c>
      <c r="P444" s="45">
        <v>1</v>
      </c>
      <c r="Q444" s="46" t="s">
        <v>1688</v>
      </c>
      <c r="R444" s="47" t="s">
        <v>3667</v>
      </c>
      <c r="S444" s="46" t="s">
        <v>3668</v>
      </c>
      <c r="T444" s="48" t="s">
        <v>3669</v>
      </c>
      <c r="U444" s="49" t="s">
        <v>3670</v>
      </c>
      <c r="V444" s="50" t="s">
        <v>26</v>
      </c>
      <c r="W444" s="51" t="s">
        <v>2088</v>
      </c>
      <c r="X444" s="46" t="s">
        <v>3671</v>
      </c>
      <c r="Y444" s="50" t="s">
        <v>26</v>
      </c>
    </row>
    <row r="445" spans="1:25" ht="15" customHeight="1" thickBot="1" x14ac:dyDescent="0.35">
      <c r="A445" s="52" t="s">
        <v>459</v>
      </c>
      <c r="B445" s="40"/>
      <c r="C445" s="40"/>
      <c r="D445" s="40"/>
      <c r="E445" s="41" t="s">
        <v>26</v>
      </c>
      <c r="F445" s="42" t="str">
        <f t="shared" si="27"/>
        <v>Animal Puzzle Activity Set</v>
      </c>
      <c r="G445" s="43">
        <v>93.99</v>
      </c>
      <c r="H445" s="44">
        <f t="shared" si="25"/>
        <v>0.2</v>
      </c>
      <c r="I445" s="43">
        <f t="shared" si="26"/>
        <v>75.191999999999993</v>
      </c>
      <c r="J445" s="95"/>
      <c r="K445" s="43">
        <f t="shared" si="24"/>
        <v>0</v>
      </c>
      <c r="L445" s="45" t="s">
        <v>1703</v>
      </c>
      <c r="M445" s="45" t="s">
        <v>2172</v>
      </c>
      <c r="N445" s="45" t="s">
        <v>2083</v>
      </c>
      <c r="O445" s="45" t="s">
        <v>2336</v>
      </c>
      <c r="P445" s="45">
        <v>1.5</v>
      </c>
      <c r="Q445" s="46" t="s">
        <v>1688</v>
      </c>
      <c r="R445" s="47" t="s">
        <v>3672</v>
      </c>
      <c r="S445" s="46" t="s">
        <v>3673</v>
      </c>
      <c r="T445" s="48" t="s">
        <v>3674</v>
      </c>
      <c r="U445" s="49" t="s">
        <v>3675</v>
      </c>
      <c r="V445" s="50" t="s">
        <v>26</v>
      </c>
      <c r="W445" s="51" t="s">
        <v>2088</v>
      </c>
      <c r="X445" s="46" t="s">
        <v>3676</v>
      </c>
      <c r="Y445" s="50" t="s">
        <v>26</v>
      </c>
    </row>
    <row r="446" spans="1:25" ht="15" customHeight="1" thickBot="1" x14ac:dyDescent="0.35">
      <c r="A446" s="52" t="s">
        <v>460</v>
      </c>
      <c r="B446" s="40"/>
      <c r="C446" s="40"/>
      <c r="D446" s="40"/>
      <c r="E446" s="41" t="s">
        <v>26</v>
      </c>
      <c r="F446" s="42" t="str">
        <f t="shared" si="27"/>
        <v>Botany Puzzle: Copy Masters Box</v>
      </c>
      <c r="G446" s="43">
        <v>30.18</v>
      </c>
      <c r="H446" s="44">
        <f t="shared" si="25"/>
        <v>0.2</v>
      </c>
      <c r="I446" s="43">
        <f t="shared" si="26"/>
        <v>24.143999999999998</v>
      </c>
      <c r="J446" s="95"/>
      <c r="K446" s="43">
        <f t="shared" si="24"/>
        <v>0</v>
      </c>
      <c r="L446" s="45" t="s">
        <v>1703</v>
      </c>
      <c r="M446" s="45" t="s">
        <v>2215</v>
      </c>
      <c r="N446" s="45" t="s">
        <v>3544</v>
      </c>
      <c r="O446" s="45" t="s">
        <v>3524</v>
      </c>
      <c r="P446" s="45">
        <v>0.39</v>
      </c>
      <c r="Q446" s="46" t="s">
        <v>1688</v>
      </c>
      <c r="R446" s="47" t="s">
        <v>3677</v>
      </c>
      <c r="S446" s="46" t="s">
        <v>3678</v>
      </c>
      <c r="T446" s="48" t="s">
        <v>26</v>
      </c>
      <c r="U446" s="49" t="s">
        <v>26</v>
      </c>
      <c r="V446" s="50" t="s">
        <v>26</v>
      </c>
      <c r="W446" s="51" t="s">
        <v>2088</v>
      </c>
      <c r="X446" s="46" t="s">
        <v>3679</v>
      </c>
      <c r="Y446" s="50" t="s">
        <v>26</v>
      </c>
    </row>
    <row r="447" spans="1:25" ht="15" customHeight="1" thickBot="1" x14ac:dyDescent="0.35">
      <c r="A447" s="52" t="s">
        <v>461</v>
      </c>
      <c r="B447" s="40"/>
      <c r="C447" s="40"/>
      <c r="D447" s="40"/>
      <c r="E447" s="41" t="s">
        <v>26</v>
      </c>
      <c r="F447" s="42" t="str">
        <f t="shared" si="27"/>
        <v>Botany Puzzle: Copy Masters</v>
      </c>
      <c r="G447" s="43">
        <v>9.2799999999999994</v>
      </c>
      <c r="H447" s="44">
        <f t="shared" si="25"/>
        <v>0.2</v>
      </c>
      <c r="I447" s="43">
        <f t="shared" si="26"/>
        <v>7.4239999999999995</v>
      </c>
      <c r="J447" s="95"/>
      <c r="K447" s="43">
        <f t="shared" si="24"/>
        <v>0</v>
      </c>
      <c r="L447" s="45" t="s">
        <v>1703</v>
      </c>
      <c r="M447" s="45" t="s">
        <v>1911</v>
      </c>
      <c r="N447" s="45" t="s">
        <v>2083</v>
      </c>
      <c r="O447" s="45" t="s">
        <v>325</v>
      </c>
      <c r="P447" s="45">
        <v>0.1</v>
      </c>
      <c r="Q447" s="46" t="s">
        <v>1688</v>
      </c>
      <c r="R447" s="47" t="s">
        <v>3680</v>
      </c>
      <c r="S447" s="46" t="s">
        <v>3681</v>
      </c>
      <c r="T447" s="48" t="s">
        <v>3682</v>
      </c>
      <c r="U447" s="49" t="s">
        <v>3683</v>
      </c>
      <c r="V447" s="50" t="s">
        <v>26</v>
      </c>
      <c r="W447" s="51" t="s">
        <v>2088</v>
      </c>
      <c r="X447" s="46" t="s">
        <v>3684</v>
      </c>
      <c r="Y447" s="50" t="s">
        <v>26</v>
      </c>
    </row>
    <row r="448" spans="1:25" ht="15" customHeight="1" thickBot="1" x14ac:dyDescent="0.35">
      <c r="A448" s="52" t="s">
        <v>462</v>
      </c>
      <c r="B448" s="40"/>
      <c r="C448" s="40"/>
      <c r="D448" s="40"/>
      <c r="E448" s="41" t="s">
        <v>26</v>
      </c>
      <c r="F448" s="42" t="str">
        <f t="shared" si="27"/>
        <v>Animal Puzzle: Copy Masters Box</v>
      </c>
      <c r="G448" s="43">
        <v>35.979999999999997</v>
      </c>
      <c r="H448" s="44">
        <f t="shared" si="25"/>
        <v>0.2</v>
      </c>
      <c r="I448" s="43">
        <f t="shared" si="26"/>
        <v>28.783999999999999</v>
      </c>
      <c r="J448" s="95"/>
      <c r="K448" s="43">
        <f t="shared" si="24"/>
        <v>0</v>
      </c>
      <c r="L448" s="45" t="s">
        <v>1703</v>
      </c>
      <c r="M448" s="45" t="s">
        <v>2215</v>
      </c>
      <c r="N448" s="45" t="s">
        <v>3544</v>
      </c>
      <c r="O448" s="45" t="s">
        <v>3524</v>
      </c>
      <c r="P448" s="45">
        <v>0.41</v>
      </c>
      <c r="Q448" s="46" t="s">
        <v>1688</v>
      </c>
      <c r="R448" s="47" t="s">
        <v>3685</v>
      </c>
      <c r="S448" s="46" t="s">
        <v>3686</v>
      </c>
      <c r="T448" s="48" t="s">
        <v>26</v>
      </c>
      <c r="U448" s="49" t="s">
        <v>26</v>
      </c>
      <c r="V448" s="50" t="s">
        <v>26</v>
      </c>
      <c r="W448" s="51" t="s">
        <v>2088</v>
      </c>
      <c r="X448" s="46" t="s">
        <v>3687</v>
      </c>
      <c r="Y448" s="50" t="s">
        <v>26</v>
      </c>
    </row>
    <row r="449" spans="1:25" ht="15" customHeight="1" thickBot="1" x14ac:dyDescent="0.35">
      <c r="A449" s="52" t="s">
        <v>463</v>
      </c>
      <c r="B449" s="40"/>
      <c r="C449" s="40"/>
      <c r="D449" s="40"/>
      <c r="E449" s="41" t="s">
        <v>26</v>
      </c>
      <c r="F449" s="42" t="str">
        <f t="shared" si="27"/>
        <v>Animal Puzzle: Copy Masters</v>
      </c>
      <c r="G449" s="43">
        <v>11.62</v>
      </c>
      <c r="H449" s="44">
        <f t="shared" si="25"/>
        <v>0.2</v>
      </c>
      <c r="I449" s="43">
        <f t="shared" si="26"/>
        <v>9.2959999999999994</v>
      </c>
      <c r="J449" s="95"/>
      <c r="K449" s="43">
        <f t="shared" si="24"/>
        <v>0</v>
      </c>
      <c r="L449" s="45" t="s">
        <v>1703</v>
      </c>
      <c r="M449" s="45" t="s">
        <v>1686</v>
      </c>
      <c r="N449" s="45" t="s">
        <v>3688</v>
      </c>
      <c r="O449" s="45" t="s">
        <v>3689</v>
      </c>
      <c r="P449" s="45">
        <v>0.15</v>
      </c>
      <c r="Q449" s="46" t="s">
        <v>1688</v>
      </c>
      <c r="R449" s="47" t="s">
        <v>3690</v>
      </c>
      <c r="S449" s="46" t="s">
        <v>3691</v>
      </c>
      <c r="T449" s="48" t="s">
        <v>3692</v>
      </c>
      <c r="U449" s="49" t="s">
        <v>3693</v>
      </c>
      <c r="V449" s="50" t="s">
        <v>26</v>
      </c>
      <c r="W449" s="51" t="s">
        <v>2088</v>
      </c>
      <c r="X449" s="46" t="s">
        <v>3694</v>
      </c>
      <c r="Y449" s="50" t="s">
        <v>26</v>
      </c>
    </row>
    <row r="450" spans="1:25" ht="15" customHeight="1" thickBot="1" x14ac:dyDescent="0.35">
      <c r="A450" s="52" t="s">
        <v>464</v>
      </c>
      <c r="B450" s="40"/>
      <c r="C450" s="40"/>
      <c r="D450" s="40"/>
      <c r="E450" s="41" t="s">
        <v>26</v>
      </c>
      <c r="F450" s="42" t="str">
        <f t="shared" si="27"/>
        <v>Plantcell Nomenclature Cards</v>
      </c>
      <c r="G450" s="43">
        <v>60.03</v>
      </c>
      <c r="H450" s="44">
        <f t="shared" si="25"/>
        <v>0.2</v>
      </c>
      <c r="I450" s="43">
        <f t="shared" si="26"/>
        <v>48.024000000000001</v>
      </c>
      <c r="J450" s="95"/>
      <c r="K450" s="43">
        <f t="shared" si="24"/>
        <v>0</v>
      </c>
      <c r="L450" s="45" t="s">
        <v>1703</v>
      </c>
      <c r="M450" s="45" t="s">
        <v>1827</v>
      </c>
      <c r="N450" s="45" t="s">
        <v>1827</v>
      </c>
      <c r="O450" s="45" t="s">
        <v>1782</v>
      </c>
      <c r="P450" s="45">
        <v>1.2</v>
      </c>
      <c r="Q450" s="46" t="s">
        <v>1688</v>
      </c>
      <c r="R450" s="47" t="s">
        <v>3695</v>
      </c>
      <c r="S450" s="46" t="s">
        <v>3696</v>
      </c>
      <c r="T450" s="48" t="s">
        <v>3697</v>
      </c>
      <c r="U450" s="49" t="s">
        <v>3698</v>
      </c>
      <c r="V450" s="50" t="s">
        <v>26</v>
      </c>
      <c r="W450" s="51" t="s">
        <v>2088</v>
      </c>
      <c r="X450" s="46" t="s">
        <v>3699</v>
      </c>
      <c r="Y450" s="50" t="s">
        <v>26</v>
      </c>
    </row>
    <row r="451" spans="1:25" ht="15" customHeight="1" thickBot="1" x14ac:dyDescent="0.35">
      <c r="A451" s="52" t="s">
        <v>465</v>
      </c>
      <c r="B451" s="40"/>
      <c r="C451" s="40"/>
      <c r="D451" s="40"/>
      <c r="E451" s="41" t="s">
        <v>26</v>
      </c>
      <c r="F451" s="42" t="str">
        <f t="shared" si="27"/>
        <v>Animal Cell Nomenclature Cards</v>
      </c>
      <c r="G451" s="43">
        <v>57.17</v>
      </c>
      <c r="H451" s="44">
        <f t="shared" si="25"/>
        <v>0.2</v>
      </c>
      <c r="I451" s="43">
        <f t="shared" si="26"/>
        <v>45.736000000000004</v>
      </c>
      <c r="J451" s="95"/>
      <c r="K451" s="43">
        <f t="shared" si="24"/>
        <v>0</v>
      </c>
      <c r="L451" s="45" t="s">
        <v>1703</v>
      </c>
      <c r="M451" s="45" t="s">
        <v>2886</v>
      </c>
      <c r="N451" s="45" t="s">
        <v>1827</v>
      </c>
      <c r="O451" s="45" t="s">
        <v>3700</v>
      </c>
      <c r="P451" s="45">
        <v>1.4</v>
      </c>
      <c r="Q451" s="46" t="s">
        <v>1688</v>
      </c>
      <c r="R451" s="47" t="s">
        <v>3701</v>
      </c>
      <c r="S451" s="46" t="s">
        <v>3702</v>
      </c>
      <c r="T451" s="48" t="s">
        <v>3703</v>
      </c>
      <c r="U451" s="49" t="s">
        <v>3704</v>
      </c>
      <c r="V451" s="50" t="s">
        <v>26</v>
      </c>
      <c r="W451" s="51" t="s">
        <v>2088</v>
      </c>
      <c r="X451" s="46" t="s">
        <v>3705</v>
      </c>
      <c r="Y451" s="50" t="s">
        <v>26</v>
      </c>
    </row>
    <row r="452" spans="1:25" ht="15" customHeight="1" thickBot="1" x14ac:dyDescent="0.35">
      <c r="A452" s="52" t="s">
        <v>466</v>
      </c>
      <c r="B452" s="40"/>
      <c r="C452" s="40"/>
      <c r="D452" s="40">
        <v>1</v>
      </c>
      <c r="E452" s="41" t="s">
        <v>26</v>
      </c>
      <c r="F452" s="42" t="str">
        <f t="shared" si="27"/>
        <v>Globe Of Land And Water: Painted</v>
      </c>
      <c r="G452" s="43">
        <v>105.53</v>
      </c>
      <c r="H452" s="44">
        <f t="shared" si="25"/>
        <v>0.2</v>
      </c>
      <c r="I452" s="43">
        <f t="shared" si="26"/>
        <v>84.424000000000007</v>
      </c>
      <c r="J452" s="95"/>
      <c r="K452" s="43">
        <f t="shared" si="24"/>
        <v>0</v>
      </c>
      <c r="L452" s="45" t="s">
        <v>1703</v>
      </c>
      <c r="M452" s="45" t="s">
        <v>1827</v>
      </c>
      <c r="N452" s="45" t="s">
        <v>1827</v>
      </c>
      <c r="O452" s="45" t="s">
        <v>1781</v>
      </c>
      <c r="P452" s="45">
        <v>0.63</v>
      </c>
      <c r="Q452" s="46" t="s">
        <v>1688</v>
      </c>
      <c r="R452" s="47" t="s">
        <v>3706</v>
      </c>
      <c r="S452" s="46" t="s">
        <v>3707</v>
      </c>
      <c r="T452" s="48" t="s">
        <v>3708</v>
      </c>
      <c r="U452" s="49" t="s">
        <v>3709</v>
      </c>
      <c r="V452" s="50" t="s">
        <v>26</v>
      </c>
      <c r="W452" s="51" t="s">
        <v>3292</v>
      </c>
      <c r="X452" s="46" t="s">
        <v>3710</v>
      </c>
      <c r="Y452" s="50" t="s">
        <v>26</v>
      </c>
    </row>
    <row r="453" spans="1:25" ht="15" customHeight="1" thickBot="1" x14ac:dyDescent="0.35">
      <c r="A453" s="52" t="s">
        <v>467</v>
      </c>
      <c r="B453" s="40"/>
      <c r="C453" s="40">
        <v>1</v>
      </c>
      <c r="D453" s="40"/>
      <c r="E453" s="41" t="s">
        <v>26</v>
      </c>
      <c r="F453" s="42" t="str">
        <f t="shared" si="27"/>
        <v>Land And Water Form Trays: Set 1</v>
      </c>
      <c r="G453" s="43">
        <v>153.38</v>
      </c>
      <c r="H453" s="44">
        <f t="shared" si="25"/>
        <v>0.2</v>
      </c>
      <c r="I453" s="43">
        <f t="shared" si="26"/>
        <v>122.70399999999999</v>
      </c>
      <c r="J453" s="95"/>
      <c r="K453" s="43">
        <f t="shared" si="24"/>
        <v>0</v>
      </c>
      <c r="L453" s="45" t="s">
        <v>1703</v>
      </c>
      <c r="M453" s="45" t="s">
        <v>1742</v>
      </c>
      <c r="N453" s="45" t="s">
        <v>1781</v>
      </c>
      <c r="O453" s="45" t="s">
        <v>1743</v>
      </c>
      <c r="P453" s="45">
        <v>1</v>
      </c>
      <c r="Q453" s="46" t="s">
        <v>2178</v>
      </c>
      <c r="R453" s="47" t="s">
        <v>3711</v>
      </c>
      <c r="S453" s="46" t="s">
        <v>3712</v>
      </c>
      <c r="T453" s="48" t="s">
        <v>3713</v>
      </c>
      <c r="U453" s="49" t="s">
        <v>3714</v>
      </c>
      <c r="V453" s="50" t="s">
        <v>26</v>
      </c>
      <c r="W453" s="51" t="s">
        <v>3292</v>
      </c>
      <c r="X453" s="46" t="s">
        <v>3715</v>
      </c>
      <c r="Y453" s="50" t="s">
        <v>26</v>
      </c>
    </row>
    <row r="454" spans="1:25" ht="15" customHeight="1" thickBot="1" x14ac:dyDescent="0.35">
      <c r="A454" s="52" t="s">
        <v>468</v>
      </c>
      <c r="B454" s="40"/>
      <c r="C454" s="40">
        <v>1</v>
      </c>
      <c r="D454" s="40"/>
      <c r="E454" s="41" t="s">
        <v>26</v>
      </c>
      <c r="F454" s="42" t="str">
        <f t="shared" si="27"/>
        <v>Land And Water Form Trays: Set 2</v>
      </c>
      <c r="G454" s="43">
        <v>96.94</v>
      </c>
      <c r="H454" s="44">
        <f t="shared" si="25"/>
        <v>0.2</v>
      </c>
      <c r="I454" s="43">
        <f t="shared" si="26"/>
        <v>77.551999999999992</v>
      </c>
      <c r="J454" s="95"/>
      <c r="K454" s="43">
        <f t="shared" si="24"/>
        <v>0</v>
      </c>
      <c r="L454" s="45" t="s">
        <v>1703</v>
      </c>
      <c r="M454" s="45" t="s">
        <v>1742</v>
      </c>
      <c r="N454" s="45" t="s">
        <v>1781</v>
      </c>
      <c r="O454" s="45" t="s">
        <v>1743</v>
      </c>
      <c r="P454" s="45">
        <v>1</v>
      </c>
      <c r="Q454" s="46" t="s">
        <v>2178</v>
      </c>
      <c r="R454" s="47" t="s">
        <v>3716</v>
      </c>
      <c r="S454" s="46" t="s">
        <v>3717</v>
      </c>
      <c r="T454" s="48" t="s">
        <v>3718</v>
      </c>
      <c r="U454" s="49" t="s">
        <v>3719</v>
      </c>
      <c r="V454" s="50" t="s">
        <v>26</v>
      </c>
      <c r="W454" s="51" t="s">
        <v>3292</v>
      </c>
      <c r="X454" s="46" t="s">
        <v>3720</v>
      </c>
      <c r="Y454" s="50" t="s">
        <v>26</v>
      </c>
    </row>
    <row r="455" spans="1:25" ht="15" customHeight="1" thickBot="1" x14ac:dyDescent="0.35">
      <c r="A455" s="52" t="s">
        <v>469</v>
      </c>
      <c r="B455" s="40"/>
      <c r="C455" s="40">
        <v>1</v>
      </c>
      <c r="D455" s="40"/>
      <c r="E455" s="41" t="s">
        <v>26</v>
      </c>
      <c r="F455" s="42" t="str">
        <f t="shared" si="27"/>
        <v>Land Form Cards</v>
      </c>
      <c r="G455" s="43">
        <v>39.270000000000003</v>
      </c>
      <c r="H455" s="44">
        <f t="shared" si="25"/>
        <v>0.2</v>
      </c>
      <c r="I455" s="43">
        <f t="shared" si="26"/>
        <v>31.416000000000004</v>
      </c>
      <c r="J455" s="95"/>
      <c r="K455" s="43">
        <f t="shared" si="24"/>
        <v>0</v>
      </c>
      <c r="L455" s="45" t="s">
        <v>1703</v>
      </c>
      <c r="M455" s="45" t="s">
        <v>1827</v>
      </c>
      <c r="N455" s="45" t="s">
        <v>1743</v>
      </c>
      <c r="O455" s="45" t="s">
        <v>1744</v>
      </c>
      <c r="P455" s="45">
        <v>0.17</v>
      </c>
      <c r="Q455" s="46" t="s">
        <v>1688</v>
      </c>
      <c r="R455" s="47" t="s">
        <v>3721</v>
      </c>
      <c r="S455" s="46" t="s">
        <v>3722</v>
      </c>
      <c r="T455" s="48" t="s">
        <v>3723</v>
      </c>
      <c r="U455" s="49" t="s">
        <v>3724</v>
      </c>
      <c r="V455" s="50" t="s">
        <v>26</v>
      </c>
      <c r="W455" s="51" t="s">
        <v>3292</v>
      </c>
      <c r="X455" s="46" t="s">
        <v>3725</v>
      </c>
      <c r="Y455" s="50" t="s">
        <v>26</v>
      </c>
    </row>
    <row r="456" spans="1:25" ht="15" customHeight="1" thickBot="1" x14ac:dyDescent="0.35">
      <c r="A456" s="52" t="s">
        <v>470</v>
      </c>
      <c r="B456" s="40"/>
      <c r="C456" s="40">
        <v>1</v>
      </c>
      <c r="D456" s="40"/>
      <c r="E456" s="41" t="s">
        <v>26</v>
      </c>
      <c r="F456" s="42" t="str">
        <f t="shared" si="27"/>
        <v>Box For Land Form Cards</v>
      </c>
      <c r="G456" s="43">
        <v>41.78</v>
      </c>
      <c r="H456" s="44">
        <f t="shared" si="25"/>
        <v>0.2</v>
      </c>
      <c r="I456" s="43">
        <f t="shared" si="26"/>
        <v>33.423999999999999</v>
      </c>
      <c r="J456" s="95"/>
      <c r="K456" s="43">
        <f t="shared" si="24"/>
        <v>0</v>
      </c>
      <c r="L456" s="45" t="s">
        <v>1703</v>
      </c>
      <c r="M456" s="45" t="s">
        <v>3726</v>
      </c>
      <c r="N456" s="45" t="s">
        <v>2655</v>
      </c>
      <c r="O456" s="45" t="s">
        <v>1835</v>
      </c>
      <c r="P456" s="45">
        <v>0.56999999999999995</v>
      </c>
      <c r="Q456" s="46" t="s">
        <v>1688</v>
      </c>
      <c r="R456" s="47" t="s">
        <v>3727</v>
      </c>
      <c r="S456" s="46" t="s">
        <v>3728</v>
      </c>
      <c r="T456" s="48" t="s">
        <v>26</v>
      </c>
      <c r="U456" s="49" t="s">
        <v>26</v>
      </c>
      <c r="V456" s="50" t="s">
        <v>26</v>
      </c>
      <c r="W456" s="51" t="s">
        <v>3292</v>
      </c>
      <c r="X456" s="46" t="s">
        <v>3729</v>
      </c>
      <c r="Y456" s="50" t="s">
        <v>26</v>
      </c>
    </row>
    <row r="457" spans="1:25" ht="15" customHeight="1" thickBot="1" x14ac:dyDescent="0.35">
      <c r="A457" s="52" t="s">
        <v>471</v>
      </c>
      <c r="B457" s="40"/>
      <c r="C457" s="40">
        <v>1</v>
      </c>
      <c r="D457" s="40"/>
      <c r="E457" s="41" t="s">
        <v>26</v>
      </c>
      <c r="F457" s="42" t="str">
        <f t="shared" si="27"/>
        <v>Globe Of Land And Water: Sandpaper</v>
      </c>
      <c r="G457" s="43">
        <v>81.12</v>
      </c>
      <c r="H457" s="44">
        <f t="shared" si="25"/>
        <v>0.2</v>
      </c>
      <c r="I457" s="43">
        <f t="shared" si="26"/>
        <v>64.896000000000001</v>
      </c>
      <c r="J457" s="95"/>
      <c r="K457" s="43">
        <f t="shared" si="24"/>
        <v>0</v>
      </c>
      <c r="L457" s="45" t="s">
        <v>1703</v>
      </c>
      <c r="M457" s="45" t="s">
        <v>1827</v>
      </c>
      <c r="N457" s="45" t="s">
        <v>1827</v>
      </c>
      <c r="O457" s="45" t="s">
        <v>1781</v>
      </c>
      <c r="P457" s="45">
        <v>0.63</v>
      </c>
      <c r="Q457" s="46" t="s">
        <v>1688</v>
      </c>
      <c r="R457" s="47" t="s">
        <v>3730</v>
      </c>
      <c r="S457" s="46" t="s">
        <v>3731</v>
      </c>
      <c r="T457" s="48" t="s">
        <v>3732</v>
      </c>
      <c r="U457" s="49" t="s">
        <v>3733</v>
      </c>
      <c r="V457" s="50" t="s">
        <v>26</v>
      </c>
      <c r="W457" s="51" t="s">
        <v>3292</v>
      </c>
      <c r="X457" s="46" t="s">
        <v>3734</v>
      </c>
      <c r="Y457" s="50" t="s">
        <v>26</v>
      </c>
    </row>
    <row r="458" spans="1:25" ht="15" customHeight="1" thickBot="1" x14ac:dyDescent="0.35">
      <c r="A458" s="52" t="s">
        <v>472</v>
      </c>
      <c r="B458" s="40"/>
      <c r="C458" s="40">
        <v>1</v>
      </c>
      <c r="D458" s="40"/>
      <c r="E458" s="41" t="s">
        <v>26</v>
      </c>
      <c r="F458" s="42" t="str">
        <f t="shared" si="27"/>
        <v>Globe Of The Continents: Colored</v>
      </c>
      <c r="G458" s="43">
        <v>106.75</v>
      </c>
      <c r="H458" s="44">
        <f t="shared" si="25"/>
        <v>0.2</v>
      </c>
      <c r="I458" s="43">
        <f t="shared" si="26"/>
        <v>85.4</v>
      </c>
      <c r="J458" s="95"/>
      <c r="K458" s="43">
        <f t="shared" si="24"/>
        <v>0</v>
      </c>
      <c r="L458" s="45" t="s">
        <v>1703</v>
      </c>
      <c r="M458" s="45" t="s">
        <v>1827</v>
      </c>
      <c r="N458" s="45" t="s">
        <v>1827</v>
      </c>
      <c r="O458" s="45" t="s">
        <v>1781</v>
      </c>
      <c r="P458" s="45">
        <v>0.62</v>
      </c>
      <c r="Q458" s="46" t="s">
        <v>1688</v>
      </c>
      <c r="R458" s="47" t="s">
        <v>3735</v>
      </c>
      <c r="S458" s="46" t="s">
        <v>3736</v>
      </c>
      <c r="T458" s="48" t="s">
        <v>3737</v>
      </c>
      <c r="U458" s="49" t="s">
        <v>3738</v>
      </c>
      <c r="V458" s="50" t="s">
        <v>26</v>
      </c>
      <c r="W458" s="51" t="s">
        <v>3292</v>
      </c>
      <c r="X458" s="46" t="s">
        <v>3739</v>
      </c>
      <c r="Y458" s="50" t="s">
        <v>26</v>
      </c>
    </row>
    <row r="459" spans="1:25" ht="15" customHeight="1" thickBot="1" x14ac:dyDescent="0.35">
      <c r="A459" s="52" t="s">
        <v>473</v>
      </c>
      <c r="B459" s="40"/>
      <c r="C459" s="40">
        <v>1</v>
      </c>
      <c r="D459" s="40"/>
      <c r="E459" s="41" t="s">
        <v>26</v>
      </c>
      <c r="F459" s="42" t="str">
        <f t="shared" si="27"/>
        <v>Flag Stand Of Asia</v>
      </c>
      <c r="G459" s="43">
        <v>406.98</v>
      </c>
      <c r="H459" s="44">
        <f t="shared" si="25"/>
        <v>0.2</v>
      </c>
      <c r="I459" s="43">
        <f t="shared" si="26"/>
        <v>325.584</v>
      </c>
      <c r="J459" s="95"/>
      <c r="K459" s="43">
        <f t="shared" si="24"/>
        <v>0</v>
      </c>
      <c r="L459" s="45" t="s">
        <v>1703</v>
      </c>
      <c r="M459" s="45" t="s">
        <v>3180</v>
      </c>
      <c r="N459" s="45" t="s">
        <v>1763</v>
      </c>
      <c r="O459" s="45" t="s">
        <v>1812</v>
      </c>
      <c r="P459" s="45">
        <v>2.8</v>
      </c>
      <c r="Q459" s="46" t="s">
        <v>1688</v>
      </c>
      <c r="R459" s="47" t="s">
        <v>3740</v>
      </c>
      <c r="S459" s="46" t="s">
        <v>3741</v>
      </c>
      <c r="T459" s="48" t="s">
        <v>3742</v>
      </c>
      <c r="U459" s="49" t="s">
        <v>3743</v>
      </c>
      <c r="V459" s="50" t="s">
        <v>26</v>
      </c>
      <c r="W459" s="51" t="s">
        <v>3292</v>
      </c>
      <c r="X459" s="46" t="s">
        <v>3744</v>
      </c>
      <c r="Y459" s="50" t="s">
        <v>26</v>
      </c>
    </row>
    <row r="460" spans="1:25" ht="15" customHeight="1" thickBot="1" x14ac:dyDescent="0.35">
      <c r="A460" s="52" t="s">
        <v>474</v>
      </c>
      <c r="B460" s="40"/>
      <c r="C460" s="40">
        <v>1</v>
      </c>
      <c r="D460" s="40"/>
      <c r="E460" s="41" t="s">
        <v>26</v>
      </c>
      <c r="F460" s="42" t="str">
        <f t="shared" si="27"/>
        <v>Flag Stand Of Europe</v>
      </c>
      <c r="G460" s="43">
        <v>386.58</v>
      </c>
      <c r="H460" s="44">
        <f t="shared" si="25"/>
        <v>0.2</v>
      </c>
      <c r="I460" s="43">
        <f t="shared" si="26"/>
        <v>309.26400000000001</v>
      </c>
      <c r="J460" s="95"/>
      <c r="K460" s="43">
        <f t="shared" si="24"/>
        <v>0</v>
      </c>
      <c r="L460" s="45" t="s">
        <v>1703</v>
      </c>
      <c r="M460" s="45" t="s">
        <v>3180</v>
      </c>
      <c r="N460" s="45" t="s">
        <v>1763</v>
      </c>
      <c r="O460" s="45" t="s">
        <v>1812</v>
      </c>
      <c r="P460" s="45">
        <v>2.5</v>
      </c>
      <c r="Q460" s="46" t="s">
        <v>1688</v>
      </c>
      <c r="R460" s="47" t="s">
        <v>3745</v>
      </c>
      <c r="S460" s="46" t="s">
        <v>3746</v>
      </c>
      <c r="T460" s="48" t="s">
        <v>3747</v>
      </c>
      <c r="U460" s="49" t="s">
        <v>3743</v>
      </c>
      <c r="V460" s="50" t="s">
        <v>26</v>
      </c>
      <c r="W460" s="51" t="s">
        <v>3292</v>
      </c>
      <c r="X460" s="46" t="s">
        <v>3748</v>
      </c>
      <c r="Y460" s="50" t="s">
        <v>26</v>
      </c>
    </row>
    <row r="461" spans="1:25" ht="15" customHeight="1" thickBot="1" x14ac:dyDescent="0.35">
      <c r="A461" s="52" t="s">
        <v>475</v>
      </c>
      <c r="B461" s="40"/>
      <c r="C461" s="40">
        <v>1</v>
      </c>
      <c r="D461" s="40"/>
      <c r="E461" s="41" t="s">
        <v>26</v>
      </c>
      <c r="F461" s="42" t="str">
        <f t="shared" si="27"/>
        <v>Flag Stand Of North &amp; South America - Without Caribbean</v>
      </c>
      <c r="G461" s="43">
        <v>294.77999999999997</v>
      </c>
      <c r="H461" s="44">
        <f t="shared" si="25"/>
        <v>0.2</v>
      </c>
      <c r="I461" s="43">
        <f t="shared" si="26"/>
        <v>235.82399999999998</v>
      </c>
      <c r="J461" s="95"/>
      <c r="K461" s="43">
        <f t="shared" si="24"/>
        <v>0</v>
      </c>
      <c r="L461" s="45" t="s">
        <v>1703</v>
      </c>
      <c r="M461" s="45" t="s">
        <v>3749</v>
      </c>
      <c r="N461" s="45" t="s">
        <v>1763</v>
      </c>
      <c r="O461" s="45" t="s">
        <v>1801</v>
      </c>
      <c r="P461" s="45">
        <v>2.2000000000000002</v>
      </c>
      <c r="Q461" s="46" t="s">
        <v>1688</v>
      </c>
      <c r="R461" s="47" t="s">
        <v>3750</v>
      </c>
      <c r="S461" s="46" t="s">
        <v>3751</v>
      </c>
      <c r="T461" s="48" t="s">
        <v>3752</v>
      </c>
      <c r="U461" s="49" t="s">
        <v>3743</v>
      </c>
      <c r="V461" s="50" t="s">
        <v>26</v>
      </c>
      <c r="W461" s="51" t="s">
        <v>3292</v>
      </c>
      <c r="X461" s="46" t="s">
        <v>3753</v>
      </c>
      <c r="Y461" s="50" t="s">
        <v>26</v>
      </c>
    </row>
    <row r="462" spans="1:25" ht="15" customHeight="1" thickBot="1" x14ac:dyDescent="0.35">
      <c r="A462" s="52" t="s">
        <v>476</v>
      </c>
      <c r="B462" s="40"/>
      <c r="C462" s="40">
        <v>1</v>
      </c>
      <c r="D462" s="40"/>
      <c r="E462" s="41" t="s">
        <v>26</v>
      </c>
      <c r="F462" s="42" t="str">
        <f t="shared" si="27"/>
        <v>Flag Stand Of Africa</v>
      </c>
      <c r="G462" s="43">
        <v>406.98</v>
      </c>
      <c r="H462" s="44">
        <f t="shared" si="25"/>
        <v>0.2</v>
      </c>
      <c r="I462" s="43">
        <f t="shared" si="26"/>
        <v>325.584</v>
      </c>
      <c r="J462" s="95"/>
      <c r="K462" s="43">
        <f t="shared" si="24"/>
        <v>0</v>
      </c>
      <c r="L462" s="45" t="s">
        <v>1703</v>
      </c>
      <c r="M462" s="45" t="s">
        <v>3180</v>
      </c>
      <c r="N462" s="45" t="s">
        <v>1944</v>
      </c>
      <c r="O462" s="45" t="s">
        <v>1812</v>
      </c>
      <c r="P462" s="45">
        <v>2.6</v>
      </c>
      <c r="Q462" s="46" t="s">
        <v>1688</v>
      </c>
      <c r="R462" s="47" t="s">
        <v>3754</v>
      </c>
      <c r="S462" s="46" t="s">
        <v>3755</v>
      </c>
      <c r="T462" s="48" t="s">
        <v>3756</v>
      </c>
      <c r="U462" s="49" t="s">
        <v>3743</v>
      </c>
      <c r="V462" s="50" t="s">
        <v>26</v>
      </c>
      <c r="W462" s="51" t="s">
        <v>3292</v>
      </c>
      <c r="X462" s="46" t="s">
        <v>3757</v>
      </c>
      <c r="Y462" s="50" t="s">
        <v>26</v>
      </c>
    </row>
    <row r="463" spans="1:25" ht="15" customHeight="1" thickBot="1" x14ac:dyDescent="0.35">
      <c r="A463" s="52" t="s">
        <v>477</v>
      </c>
      <c r="B463" s="40"/>
      <c r="C463" s="40">
        <v>1</v>
      </c>
      <c r="D463" s="40"/>
      <c r="E463" s="41" t="s">
        <v>26</v>
      </c>
      <c r="F463" s="42" t="str">
        <f t="shared" si="27"/>
        <v>Puzzle Map: The United States</v>
      </c>
      <c r="G463" s="43">
        <v>153.38</v>
      </c>
      <c r="H463" s="44">
        <f t="shared" si="25"/>
        <v>0.2</v>
      </c>
      <c r="I463" s="43">
        <f t="shared" si="26"/>
        <v>122.70399999999999</v>
      </c>
      <c r="J463" s="95"/>
      <c r="K463" s="43">
        <f t="shared" ref="K463:K526" si="28">I463*J463</f>
        <v>0</v>
      </c>
      <c r="L463" s="45" t="s">
        <v>1703</v>
      </c>
      <c r="M463" s="45" t="s">
        <v>3330</v>
      </c>
      <c r="N463" s="45" t="s">
        <v>3338</v>
      </c>
      <c r="O463" s="45" t="s">
        <v>3332</v>
      </c>
      <c r="P463" s="45">
        <v>2.8</v>
      </c>
      <c r="Q463" s="46" t="s">
        <v>1688</v>
      </c>
      <c r="R463" s="47" t="s">
        <v>3758</v>
      </c>
      <c r="S463" s="46" t="s">
        <v>3759</v>
      </c>
      <c r="T463" s="48" t="s">
        <v>3760</v>
      </c>
      <c r="U463" s="49" t="s">
        <v>3761</v>
      </c>
      <c r="V463" s="50" t="s">
        <v>26</v>
      </c>
      <c r="W463" s="51" t="s">
        <v>3292</v>
      </c>
      <c r="X463" s="46" t="s">
        <v>3762</v>
      </c>
      <c r="Y463" s="50" t="s">
        <v>26</v>
      </c>
    </row>
    <row r="464" spans="1:25" ht="15" customHeight="1" thickBot="1" x14ac:dyDescent="0.35">
      <c r="A464" s="52" t="s">
        <v>478</v>
      </c>
      <c r="B464" s="40"/>
      <c r="C464" s="40">
        <v>1</v>
      </c>
      <c r="D464" s="40"/>
      <c r="E464" s="41" t="s">
        <v>26</v>
      </c>
      <c r="F464" s="42" t="str">
        <f t="shared" si="27"/>
        <v>Puzzle Map: Mexico</v>
      </c>
      <c r="G464" s="43">
        <v>165.66</v>
      </c>
      <c r="H464" s="44">
        <f t="shared" si="25"/>
        <v>0.2</v>
      </c>
      <c r="I464" s="43">
        <f t="shared" si="26"/>
        <v>132.52799999999999</v>
      </c>
      <c r="J464" s="95"/>
      <c r="K464" s="43">
        <f t="shared" si="28"/>
        <v>0</v>
      </c>
      <c r="L464" s="45" t="s">
        <v>1703</v>
      </c>
      <c r="M464" s="45" t="s">
        <v>3354</v>
      </c>
      <c r="N464" s="45" t="s">
        <v>2049</v>
      </c>
      <c r="O464" s="45" t="s">
        <v>1687</v>
      </c>
      <c r="P464" s="45">
        <v>2.8</v>
      </c>
      <c r="Q464" s="46" t="s">
        <v>1688</v>
      </c>
      <c r="R464" s="47" t="s">
        <v>3763</v>
      </c>
      <c r="S464" s="46" t="s">
        <v>3764</v>
      </c>
      <c r="T464" s="48" t="s">
        <v>3760</v>
      </c>
      <c r="U464" s="49" t="s">
        <v>3765</v>
      </c>
      <c r="V464" s="50" t="s">
        <v>26</v>
      </c>
      <c r="W464" s="51" t="s">
        <v>3292</v>
      </c>
      <c r="X464" s="46" t="s">
        <v>3766</v>
      </c>
      <c r="Y464" s="50" t="s">
        <v>26</v>
      </c>
    </row>
    <row r="465" spans="1:25" ht="15" customHeight="1" thickBot="1" x14ac:dyDescent="0.35">
      <c r="A465" s="52" t="s">
        <v>479</v>
      </c>
      <c r="B465" s="40"/>
      <c r="C465" s="40">
        <v>1</v>
      </c>
      <c r="D465" s="40"/>
      <c r="E465" s="41" t="s">
        <v>26</v>
      </c>
      <c r="F465" s="42" t="str">
        <f t="shared" si="27"/>
        <v>Puzzle Map: Canada</v>
      </c>
      <c r="G465" s="43">
        <v>128.83000000000001</v>
      </c>
      <c r="H465" s="44">
        <f t="shared" si="25"/>
        <v>0.2</v>
      </c>
      <c r="I465" s="43">
        <f t="shared" si="26"/>
        <v>103.06400000000001</v>
      </c>
      <c r="J465" s="95"/>
      <c r="K465" s="43">
        <f t="shared" si="28"/>
        <v>0</v>
      </c>
      <c r="L465" s="45" t="s">
        <v>1703</v>
      </c>
      <c r="M465" s="45" t="s">
        <v>3330</v>
      </c>
      <c r="N465" s="45" t="s">
        <v>3338</v>
      </c>
      <c r="O465" s="45" t="s">
        <v>3332</v>
      </c>
      <c r="P465" s="45">
        <v>2.8</v>
      </c>
      <c r="Q465" s="46" t="s">
        <v>1688</v>
      </c>
      <c r="R465" s="47" t="s">
        <v>3767</v>
      </c>
      <c r="S465" s="46" t="s">
        <v>3768</v>
      </c>
      <c r="T465" s="48" t="s">
        <v>3760</v>
      </c>
      <c r="U465" s="49" t="s">
        <v>3769</v>
      </c>
      <c r="V465" s="50" t="s">
        <v>26</v>
      </c>
      <c r="W465" s="51" t="s">
        <v>3292</v>
      </c>
      <c r="X465" s="46" t="s">
        <v>3770</v>
      </c>
      <c r="Y465" s="50" t="s">
        <v>26</v>
      </c>
    </row>
    <row r="466" spans="1:25" ht="15" customHeight="1" thickBot="1" x14ac:dyDescent="0.35">
      <c r="A466" s="52" t="s">
        <v>480</v>
      </c>
      <c r="B466" s="40"/>
      <c r="C466" s="40">
        <v>1</v>
      </c>
      <c r="D466" s="40"/>
      <c r="E466" s="41" t="s">
        <v>26</v>
      </c>
      <c r="F466" s="42" t="str">
        <f t="shared" si="27"/>
        <v>Pin Flag Maps: North America</v>
      </c>
      <c r="G466" s="43">
        <v>190.19</v>
      </c>
      <c r="H466" s="44">
        <f t="shared" ref="H466:H529" si="29">IF(W466="3000",$H$6,IF(W466="3050",$H$6,IF(W466="3100",$H$6,IF(W466="3200",$H$6,IF(W466="3300",$H$6,IF(W466="3400",$H$6,IF(W466="3500",$H$6,IF(W466="3600",$H$6,IF(W466="3700",$H$9,IF(W466="3800",$H$6,IF(W466="3850",$H$6,IF(W466="3900",$H$6,IF(W466="3902",$H$6,IF(W466="3950",$H$8,IF(W466="3951",$H$7,IF(W466="3952",$H$7,IF(W466="3953",$H$7,IF(W466="3990",$H$6,IF(W466="3991","Special",IF(W466="3997",$H$9,IF(W466="3998",$H$7,IF(W466="3999",$H$6,IF(W466="4200","Export Price",IF(W466="4202","Export Price",IF(W466="4240","Export Price",IF(W466="4299","Export Price",IF(W466="4400","Export Price",IF(W466="4499","Export Price",IF(W466="4500","Export Price",IF(W466="4510","Export Price",IF(W466="4599","Export Price")))))))))))))))))))))))))))))))</f>
        <v>0.2</v>
      </c>
      <c r="I466" s="43">
        <f t="shared" si="26"/>
        <v>152.15199999999999</v>
      </c>
      <c r="J466" s="95"/>
      <c r="K466" s="43">
        <f t="shared" si="28"/>
        <v>0</v>
      </c>
      <c r="L466" s="45" t="s">
        <v>1703</v>
      </c>
      <c r="M466" s="45" t="s">
        <v>2397</v>
      </c>
      <c r="N466" s="45" t="s">
        <v>1686</v>
      </c>
      <c r="O466" s="45" t="s">
        <v>1789</v>
      </c>
      <c r="P466" s="45">
        <v>2.14</v>
      </c>
      <c r="Q466" s="46" t="s">
        <v>1688</v>
      </c>
      <c r="R466" s="47" t="s">
        <v>3771</v>
      </c>
      <c r="S466" s="46" t="s">
        <v>3772</v>
      </c>
      <c r="T466" s="48" t="s">
        <v>3419</v>
      </c>
      <c r="U466" s="49" t="s">
        <v>3420</v>
      </c>
      <c r="V466" s="50" t="s">
        <v>26</v>
      </c>
      <c r="W466" s="51" t="s">
        <v>3292</v>
      </c>
      <c r="X466" s="46" t="s">
        <v>3773</v>
      </c>
      <c r="Y466" s="50" t="s">
        <v>26</v>
      </c>
    </row>
    <row r="467" spans="1:25" ht="15" customHeight="1" thickBot="1" x14ac:dyDescent="0.35">
      <c r="A467" s="52" t="s">
        <v>481</v>
      </c>
      <c r="B467" s="40"/>
      <c r="C467" s="40"/>
      <c r="D467" s="40"/>
      <c r="E467" s="41" t="s">
        <v>26</v>
      </c>
      <c r="F467" s="42" t="str">
        <f t="shared" si="27"/>
        <v>Pin Flag Maps: Asia</v>
      </c>
      <c r="G467" s="43">
        <v>168.67</v>
      </c>
      <c r="H467" s="44">
        <f t="shared" si="29"/>
        <v>0.2</v>
      </c>
      <c r="I467" s="43">
        <f t="shared" si="26"/>
        <v>134.93599999999998</v>
      </c>
      <c r="J467" s="95"/>
      <c r="K467" s="43">
        <f t="shared" si="28"/>
        <v>0</v>
      </c>
      <c r="L467" s="45" t="s">
        <v>1703</v>
      </c>
      <c r="M467" s="45" t="s">
        <v>2106</v>
      </c>
      <c r="N467" s="45" t="s">
        <v>1849</v>
      </c>
      <c r="O467" s="45" t="s">
        <v>1915</v>
      </c>
      <c r="P467" s="45">
        <v>1.76</v>
      </c>
      <c r="Q467" s="46" t="s">
        <v>1688</v>
      </c>
      <c r="R467" s="47" t="s">
        <v>3774</v>
      </c>
      <c r="S467" s="46" t="s">
        <v>3775</v>
      </c>
      <c r="T467" s="48" t="s">
        <v>3419</v>
      </c>
      <c r="U467" s="49" t="s">
        <v>3420</v>
      </c>
      <c r="V467" s="50" t="s">
        <v>26</v>
      </c>
      <c r="W467" s="51" t="s">
        <v>3292</v>
      </c>
      <c r="X467" s="46" t="s">
        <v>3776</v>
      </c>
      <c r="Y467" s="50" t="s">
        <v>26</v>
      </c>
    </row>
    <row r="468" spans="1:25" ht="15" customHeight="1" thickBot="1" x14ac:dyDescent="0.35">
      <c r="A468" s="52" t="s">
        <v>482</v>
      </c>
      <c r="B468" s="40"/>
      <c r="C468" s="40">
        <v>1</v>
      </c>
      <c r="D468" s="40"/>
      <c r="E468" s="41" t="s">
        <v>26</v>
      </c>
      <c r="F468" s="42" t="str">
        <f t="shared" si="27"/>
        <v>Pin Flag Maps: South America</v>
      </c>
      <c r="G468" s="43">
        <v>152.13999999999999</v>
      </c>
      <c r="H468" s="44">
        <f t="shared" si="29"/>
        <v>0.2</v>
      </c>
      <c r="I468" s="43">
        <f t="shared" ref="I468:I531" si="30">G468-(G468*H468)</f>
        <v>121.71199999999999</v>
      </c>
      <c r="J468" s="95"/>
      <c r="K468" s="43">
        <f t="shared" si="28"/>
        <v>0</v>
      </c>
      <c r="L468" s="45" t="s">
        <v>1703</v>
      </c>
      <c r="M468" s="45" t="s">
        <v>2397</v>
      </c>
      <c r="N468" s="45" t="s">
        <v>1686</v>
      </c>
      <c r="O468" s="45" t="s">
        <v>1789</v>
      </c>
      <c r="P468" s="45">
        <v>2.2000000000000002</v>
      </c>
      <c r="Q468" s="46" t="s">
        <v>1688</v>
      </c>
      <c r="R468" s="47" t="s">
        <v>3777</v>
      </c>
      <c r="S468" s="46" t="s">
        <v>3778</v>
      </c>
      <c r="T468" s="48" t="s">
        <v>3419</v>
      </c>
      <c r="U468" s="49" t="s">
        <v>3420</v>
      </c>
      <c r="V468" s="50" t="s">
        <v>26</v>
      </c>
      <c r="W468" s="51" t="s">
        <v>3292</v>
      </c>
      <c r="X468" s="46" t="s">
        <v>3779</v>
      </c>
      <c r="Y468" s="50" t="s">
        <v>26</v>
      </c>
    </row>
    <row r="469" spans="1:25" ht="15" customHeight="1" thickBot="1" x14ac:dyDescent="0.35">
      <c r="A469" s="52" t="s">
        <v>483</v>
      </c>
      <c r="B469" s="40"/>
      <c r="C469" s="40">
        <v>1</v>
      </c>
      <c r="D469" s="40"/>
      <c r="E469" s="41" t="s">
        <v>26</v>
      </c>
      <c r="F469" s="42" t="str">
        <f t="shared" ref="F469:F533" si="31">HYPERLINK(S469,X469)</f>
        <v>Cabinet Of The USA</v>
      </c>
      <c r="G469" s="43">
        <v>1343.57</v>
      </c>
      <c r="H469" s="44">
        <f t="shared" si="29"/>
        <v>0.2</v>
      </c>
      <c r="I469" s="43">
        <f t="shared" si="30"/>
        <v>1074.856</v>
      </c>
      <c r="J469" s="95"/>
      <c r="K469" s="43">
        <f t="shared" si="28"/>
        <v>0</v>
      </c>
      <c r="L469" s="45" t="s">
        <v>1703</v>
      </c>
      <c r="M469" s="45" t="s">
        <v>2770</v>
      </c>
      <c r="N469" s="45" t="s">
        <v>2082</v>
      </c>
      <c r="O469" s="45" t="s">
        <v>3294</v>
      </c>
      <c r="P469" s="45">
        <v>23.9</v>
      </c>
      <c r="Q469" s="46" t="s">
        <v>1688</v>
      </c>
      <c r="R469" s="47" t="s">
        <v>3780</v>
      </c>
      <c r="S469" s="46" t="s">
        <v>3781</v>
      </c>
      <c r="T469" s="48" t="s">
        <v>3782</v>
      </c>
      <c r="U469" s="49" t="s">
        <v>3783</v>
      </c>
      <c r="V469" s="50" t="s">
        <v>26</v>
      </c>
      <c r="W469" s="51" t="s">
        <v>3292</v>
      </c>
      <c r="X469" s="46" t="s">
        <v>3784</v>
      </c>
      <c r="Y469" s="50" t="s">
        <v>26</v>
      </c>
    </row>
    <row r="470" spans="1:25" ht="15" customHeight="1" thickBot="1" x14ac:dyDescent="0.35">
      <c r="A470" s="52" t="s">
        <v>484</v>
      </c>
      <c r="B470" s="40"/>
      <c r="C470" s="40">
        <v>1</v>
      </c>
      <c r="D470" s="40"/>
      <c r="E470" s="41" t="s">
        <v>26</v>
      </c>
      <c r="F470" s="42" t="str">
        <f t="shared" si="31"/>
        <v>Puzzle Map: Japan</v>
      </c>
      <c r="G470" s="43">
        <v>148.53</v>
      </c>
      <c r="H470" s="44">
        <f t="shared" si="29"/>
        <v>0.2</v>
      </c>
      <c r="I470" s="43">
        <f t="shared" si="30"/>
        <v>118.824</v>
      </c>
      <c r="J470" s="95"/>
      <c r="K470" s="43">
        <f t="shared" si="28"/>
        <v>0</v>
      </c>
      <c r="L470" s="45" t="s">
        <v>1703</v>
      </c>
      <c r="M470" s="45" t="s">
        <v>3330</v>
      </c>
      <c r="N470" s="45" t="s">
        <v>3338</v>
      </c>
      <c r="O470" s="45" t="s">
        <v>3332</v>
      </c>
      <c r="P470" s="45">
        <v>2.8</v>
      </c>
      <c r="Q470" s="46" t="s">
        <v>1688</v>
      </c>
      <c r="R470" s="47" t="s">
        <v>3785</v>
      </c>
      <c r="S470" s="46" t="s">
        <v>3786</v>
      </c>
      <c r="T470" s="48" t="s">
        <v>3335</v>
      </c>
      <c r="U470" s="49" t="s">
        <v>3769</v>
      </c>
      <c r="V470" s="50" t="s">
        <v>26</v>
      </c>
      <c r="W470" s="51" t="s">
        <v>3292</v>
      </c>
      <c r="X470" s="46" t="s">
        <v>3787</v>
      </c>
      <c r="Y470" s="50" t="s">
        <v>26</v>
      </c>
    </row>
    <row r="471" spans="1:25" ht="15" customHeight="1" thickBot="1" x14ac:dyDescent="0.35">
      <c r="A471" s="52" t="s">
        <v>485</v>
      </c>
      <c r="B471" s="40"/>
      <c r="C471" s="40">
        <v>1</v>
      </c>
      <c r="D471" s="40"/>
      <c r="E471" s="41" t="s">
        <v>26</v>
      </c>
      <c r="F471" s="42" t="str">
        <f t="shared" si="31"/>
        <v>Puzzle Map: Taiwan</v>
      </c>
      <c r="G471" s="43">
        <v>176.41</v>
      </c>
      <c r="H471" s="44">
        <f t="shared" si="29"/>
        <v>0.2</v>
      </c>
      <c r="I471" s="43">
        <f t="shared" si="30"/>
        <v>141.12799999999999</v>
      </c>
      <c r="J471" s="95"/>
      <c r="K471" s="43">
        <f t="shared" si="28"/>
        <v>0</v>
      </c>
      <c r="L471" s="45" t="s">
        <v>1703</v>
      </c>
      <c r="M471" s="45" t="s">
        <v>3330</v>
      </c>
      <c r="N471" s="45" t="s">
        <v>3338</v>
      </c>
      <c r="O471" s="45" t="s">
        <v>3332</v>
      </c>
      <c r="P471" s="45">
        <v>2.64</v>
      </c>
      <c r="Q471" s="46" t="s">
        <v>1688</v>
      </c>
      <c r="R471" s="47" t="s">
        <v>3788</v>
      </c>
      <c r="S471" s="46" t="s">
        <v>3789</v>
      </c>
      <c r="T471" s="48" t="s">
        <v>3335</v>
      </c>
      <c r="U471" s="49" t="s">
        <v>3769</v>
      </c>
      <c r="V471" s="50" t="s">
        <v>26</v>
      </c>
      <c r="W471" s="51" t="s">
        <v>3292</v>
      </c>
      <c r="X471" s="46" t="s">
        <v>3790</v>
      </c>
      <c r="Y471" s="50" t="s">
        <v>26</v>
      </c>
    </row>
    <row r="472" spans="1:25" ht="15" customHeight="1" thickBot="1" x14ac:dyDescent="0.35">
      <c r="A472" s="52" t="s">
        <v>486</v>
      </c>
      <c r="B472" s="40"/>
      <c r="C472" s="40">
        <v>1</v>
      </c>
      <c r="D472" s="40"/>
      <c r="E472" s="41" t="s">
        <v>26</v>
      </c>
      <c r="F472" s="42" t="str">
        <f t="shared" si="31"/>
        <v>Puzzle Map: China</v>
      </c>
      <c r="G472" s="43">
        <v>176.41</v>
      </c>
      <c r="H472" s="44">
        <f t="shared" si="29"/>
        <v>0.2</v>
      </c>
      <c r="I472" s="43">
        <f t="shared" si="30"/>
        <v>141.12799999999999</v>
      </c>
      <c r="J472" s="95"/>
      <c r="K472" s="43">
        <f t="shared" si="28"/>
        <v>0</v>
      </c>
      <c r="L472" s="45" t="s">
        <v>1703</v>
      </c>
      <c r="M472" s="45" t="s">
        <v>3330</v>
      </c>
      <c r="N472" s="45" t="s">
        <v>3338</v>
      </c>
      <c r="O472" s="45" t="s">
        <v>3332</v>
      </c>
      <c r="P472" s="45">
        <v>2.8</v>
      </c>
      <c r="Q472" s="46" t="s">
        <v>1688</v>
      </c>
      <c r="R472" s="47" t="s">
        <v>3791</v>
      </c>
      <c r="S472" s="46" t="s">
        <v>3792</v>
      </c>
      <c r="T472" s="48" t="s">
        <v>3335</v>
      </c>
      <c r="U472" s="49" t="s">
        <v>3769</v>
      </c>
      <c r="V472" s="50" t="s">
        <v>26</v>
      </c>
      <c r="W472" s="51" t="s">
        <v>3292</v>
      </c>
      <c r="X472" s="46" t="s">
        <v>3793</v>
      </c>
      <c r="Y472" s="50" t="s">
        <v>26</v>
      </c>
    </row>
    <row r="473" spans="1:25" ht="15" customHeight="1" thickBot="1" x14ac:dyDescent="0.35">
      <c r="A473" s="52" t="s">
        <v>487</v>
      </c>
      <c r="B473" s="40"/>
      <c r="C473" s="40">
        <v>1</v>
      </c>
      <c r="D473" s="40"/>
      <c r="E473" s="41" t="s">
        <v>26</v>
      </c>
      <c r="F473" s="42" t="str">
        <f t="shared" si="31"/>
        <v>The Farm</v>
      </c>
      <c r="G473" s="43">
        <v>385.28</v>
      </c>
      <c r="H473" s="44">
        <f t="shared" si="29"/>
        <v>0.2</v>
      </c>
      <c r="I473" s="43">
        <f t="shared" si="30"/>
        <v>308.22399999999999</v>
      </c>
      <c r="J473" s="95"/>
      <c r="K473" s="43">
        <f t="shared" si="28"/>
        <v>0</v>
      </c>
      <c r="L473" s="45" t="s">
        <v>1833</v>
      </c>
      <c r="M473" s="45" t="s">
        <v>3794</v>
      </c>
      <c r="N473" s="45" t="s">
        <v>2320</v>
      </c>
      <c r="O473" s="45" t="s">
        <v>1893</v>
      </c>
      <c r="P473" s="45">
        <v>7.1</v>
      </c>
      <c r="Q473" s="46" t="s">
        <v>1688</v>
      </c>
      <c r="R473" s="47" t="s">
        <v>3795</v>
      </c>
      <c r="S473" s="46" t="s">
        <v>3796</v>
      </c>
      <c r="T473" s="48" t="s">
        <v>3797</v>
      </c>
      <c r="U473" s="49" t="s">
        <v>3798</v>
      </c>
      <c r="V473" s="50" t="s">
        <v>26</v>
      </c>
      <c r="W473" s="51" t="s">
        <v>1928</v>
      </c>
      <c r="X473" s="46" t="s">
        <v>3799</v>
      </c>
      <c r="Y473" s="50" t="s">
        <v>26</v>
      </c>
    </row>
    <row r="474" spans="1:25" ht="15" customHeight="1" thickBot="1" x14ac:dyDescent="0.35">
      <c r="A474" s="52" t="s">
        <v>488</v>
      </c>
      <c r="B474" s="40"/>
      <c r="C474" s="40" t="s">
        <v>206</v>
      </c>
      <c r="D474" s="40"/>
      <c r="E474" s="41" t="s">
        <v>26</v>
      </c>
      <c r="F474" s="42" t="str">
        <f t="shared" si="31"/>
        <v>Introduction To Decimal Quantity: Individual Beads (Glass)</v>
      </c>
      <c r="G474" s="43">
        <v>212.94</v>
      </c>
      <c r="H474" s="44">
        <f t="shared" si="29"/>
        <v>0.2</v>
      </c>
      <c r="I474" s="43">
        <f t="shared" si="30"/>
        <v>170.352</v>
      </c>
      <c r="J474" s="95"/>
      <c r="K474" s="43">
        <f t="shared" si="28"/>
        <v>0</v>
      </c>
      <c r="L474" s="45" t="s">
        <v>1703</v>
      </c>
      <c r="M474" s="45" t="s">
        <v>1686</v>
      </c>
      <c r="N474" s="45" t="s">
        <v>1893</v>
      </c>
      <c r="O474" s="45" t="s">
        <v>1757</v>
      </c>
      <c r="P474" s="45">
        <v>1</v>
      </c>
      <c r="Q474" s="46" t="s">
        <v>1688</v>
      </c>
      <c r="R474" s="47" t="s">
        <v>3800</v>
      </c>
      <c r="S474" s="46" t="s">
        <v>3801</v>
      </c>
      <c r="T474" s="48" t="s">
        <v>3802</v>
      </c>
      <c r="U474" s="49" t="s">
        <v>3803</v>
      </c>
      <c r="V474" s="50" t="s">
        <v>26</v>
      </c>
      <c r="W474" s="51" t="s">
        <v>1876</v>
      </c>
      <c r="X474" s="46" t="s">
        <v>3804</v>
      </c>
      <c r="Y474" s="50" t="s">
        <v>26</v>
      </c>
    </row>
    <row r="475" spans="1:25" ht="15" customHeight="1" thickBot="1" x14ac:dyDescent="0.35">
      <c r="A475" s="52" t="s">
        <v>489</v>
      </c>
      <c r="B475" s="40"/>
      <c r="C475" s="40">
        <v>1</v>
      </c>
      <c r="D475" s="40"/>
      <c r="E475" s="41" t="s">
        <v>26</v>
      </c>
      <c r="F475" s="42" t="str">
        <f t="shared" si="31"/>
        <v>Introduction To Decimal Quantity: Individual Beads (Nylon)</v>
      </c>
      <c r="G475" s="43">
        <v>139.03</v>
      </c>
      <c r="H475" s="44">
        <f t="shared" si="29"/>
        <v>0.2</v>
      </c>
      <c r="I475" s="43">
        <f t="shared" si="30"/>
        <v>111.224</v>
      </c>
      <c r="J475" s="95"/>
      <c r="K475" s="43">
        <f t="shared" si="28"/>
        <v>0</v>
      </c>
      <c r="L475" s="45" t="s">
        <v>1959</v>
      </c>
      <c r="M475" s="45" t="s">
        <v>1686</v>
      </c>
      <c r="N475" s="45" t="s">
        <v>1757</v>
      </c>
      <c r="O475" s="45" t="s">
        <v>1893</v>
      </c>
      <c r="P475" s="45">
        <v>0.78</v>
      </c>
      <c r="Q475" s="46" t="s">
        <v>1688</v>
      </c>
      <c r="R475" s="47" t="s">
        <v>3805</v>
      </c>
      <c r="S475" s="46" t="s">
        <v>3806</v>
      </c>
      <c r="T475" s="48" t="s">
        <v>3802</v>
      </c>
      <c r="U475" s="49" t="s">
        <v>3803</v>
      </c>
      <c r="V475" s="50" t="s">
        <v>26</v>
      </c>
      <c r="W475" s="51" t="s">
        <v>1876</v>
      </c>
      <c r="X475" s="46" t="s">
        <v>3807</v>
      </c>
      <c r="Y475" s="50" t="s">
        <v>26</v>
      </c>
    </row>
    <row r="476" spans="1:25" ht="15" customHeight="1" thickBot="1" x14ac:dyDescent="0.35">
      <c r="A476" s="52" t="s">
        <v>490</v>
      </c>
      <c r="B476" s="40"/>
      <c r="C476" s="40">
        <v>1</v>
      </c>
      <c r="D476" s="40">
        <v>1</v>
      </c>
      <c r="E476" s="41" t="s">
        <v>26</v>
      </c>
      <c r="F476" s="42" t="str">
        <f t="shared" si="31"/>
        <v>Introduction To Decimal Symbol</v>
      </c>
      <c r="G476" s="43">
        <v>30.18</v>
      </c>
      <c r="H476" s="44">
        <f t="shared" si="29"/>
        <v>0.2</v>
      </c>
      <c r="I476" s="43">
        <f t="shared" si="30"/>
        <v>24.143999999999998</v>
      </c>
      <c r="J476" s="95"/>
      <c r="K476" s="43">
        <f t="shared" si="28"/>
        <v>0</v>
      </c>
      <c r="L476" s="45" t="s">
        <v>1703</v>
      </c>
      <c r="M476" s="45" t="s">
        <v>1742</v>
      </c>
      <c r="N476" s="45" t="s">
        <v>1893</v>
      </c>
      <c r="O476" s="45" t="s">
        <v>2066</v>
      </c>
      <c r="P476" s="45">
        <v>0.12</v>
      </c>
      <c r="Q476" s="46" t="s">
        <v>1688</v>
      </c>
      <c r="R476" s="47" t="s">
        <v>3808</v>
      </c>
      <c r="S476" s="46" t="s">
        <v>3809</v>
      </c>
      <c r="T476" s="48" t="s">
        <v>3810</v>
      </c>
      <c r="U476" s="49" t="s">
        <v>3811</v>
      </c>
      <c r="V476" s="50" t="s">
        <v>26</v>
      </c>
      <c r="W476" s="51" t="s">
        <v>1876</v>
      </c>
      <c r="X476" s="46" t="s">
        <v>3812</v>
      </c>
      <c r="Y476" s="50" t="s">
        <v>26</v>
      </c>
    </row>
    <row r="477" spans="1:25" ht="15" customHeight="1" thickBot="1" x14ac:dyDescent="0.35">
      <c r="A477" s="52" t="s">
        <v>491</v>
      </c>
      <c r="B477" s="40"/>
      <c r="C477" s="40" t="s">
        <v>206</v>
      </c>
      <c r="D477" s="40" t="s">
        <v>206</v>
      </c>
      <c r="E477" s="41" t="s">
        <v>26</v>
      </c>
      <c r="F477" s="42" t="str">
        <f t="shared" si="31"/>
        <v>Introduction To The Decimal System: Individual Beads (Glass)</v>
      </c>
      <c r="G477" s="43">
        <v>404.91</v>
      </c>
      <c r="H477" s="44">
        <f t="shared" si="29"/>
        <v>0.2</v>
      </c>
      <c r="I477" s="43">
        <f t="shared" si="30"/>
        <v>323.928</v>
      </c>
      <c r="J477" s="95"/>
      <c r="K477" s="43">
        <f t="shared" si="28"/>
        <v>0</v>
      </c>
      <c r="L477" s="45" t="s">
        <v>1703</v>
      </c>
      <c r="M477" s="45" t="s">
        <v>1788</v>
      </c>
      <c r="N477" s="45" t="s">
        <v>1743</v>
      </c>
      <c r="O477" s="45" t="s">
        <v>1893</v>
      </c>
      <c r="P477" s="45">
        <v>1.95</v>
      </c>
      <c r="Q477" s="46" t="s">
        <v>1688</v>
      </c>
      <c r="R477" s="47" t="s">
        <v>3813</v>
      </c>
      <c r="S477" s="46" t="s">
        <v>3814</v>
      </c>
      <c r="T477" s="48" t="s">
        <v>3815</v>
      </c>
      <c r="U477" s="49" t="s">
        <v>3816</v>
      </c>
      <c r="V477" s="50" t="s">
        <v>26</v>
      </c>
      <c r="W477" s="51" t="s">
        <v>1876</v>
      </c>
      <c r="X477" s="46" t="s">
        <v>3817</v>
      </c>
      <c r="Y477" s="50" t="s">
        <v>26</v>
      </c>
    </row>
    <row r="478" spans="1:25" ht="15" customHeight="1" thickBot="1" x14ac:dyDescent="0.35">
      <c r="A478" s="52" t="s">
        <v>492</v>
      </c>
      <c r="B478" s="40"/>
      <c r="C478" s="40">
        <v>1</v>
      </c>
      <c r="D478" s="40">
        <v>1</v>
      </c>
      <c r="E478" s="41" t="s">
        <v>26</v>
      </c>
      <c r="F478" s="42" t="str">
        <f t="shared" si="31"/>
        <v>Introduction To The Decimal System: Individual Beads (Nylon)</v>
      </c>
      <c r="G478" s="43">
        <v>251.49</v>
      </c>
      <c r="H478" s="44">
        <f t="shared" si="29"/>
        <v>0.2</v>
      </c>
      <c r="I478" s="43">
        <f t="shared" si="30"/>
        <v>201.19200000000001</v>
      </c>
      <c r="J478" s="95"/>
      <c r="K478" s="43">
        <f t="shared" si="28"/>
        <v>0</v>
      </c>
      <c r="L478" s="45" t="s">
        <v>1860</v>
      </c>
      <c r="M478" s="45" t="s">
        <v>2555</v>
      </c>
      <c r="N478" s="45" t="s">
        <v>1764</v>
      </c>
      <c r="O478" s="45" t="s">
        <v>1893</v>
      </c>
      <c r="P478" s="45">
        <v>1.4</v>
      </c>
      <c r="Q478" s="46" t="s">
        <v>1688</v>
      </c>
      <c r="R478" s="47" t="s">
        <v>3818</v>
      </c>
      <c r="S478" s="46" t="s">
        <v>3819</v>
      </c>
      <c r="T478" s="48" t="s">
        <v>3815</v>
      </c>
      <c r="U478" s="49" t="s">
        <v>3816</v>
      </c>
      <c r="V478" s="50" t="s">
        <v>26</v>
      </c>
      <c r="W478" s="51" t="s">
        <v>1876</v>
      </c>
      <c r="X478" s="46" t="s">
        <v>3820</v>
      </c>
      <c r="Y478" s="50" t="s">
        <v>26</v>
      </c>
    </row>
    <row r="479" spans="1:25" ht="15" customHeight="1" thickBot="1" x14ac:dyDescent="0.35">
      <c r="A479" s="52" t="s">
        <v>493</v>
      </c>
      <c r="B479" s="40"/>
      <c r="C479" s="40"/>
      <c r="D479" s="40"/>
      <c r="E479" s="41" t="s">
        <v>26</v>
      </c>
      <c r="F479" s="42" t="str">
        <f t="shared" si="31"/>
        <v>Small Numerical Rods</v>
      </c>
      <c r="G479" s="43">
        <v>129.59</v>
      </c>
      <c r="H479" s="44">
        <f t="shared" si="29"/>
        <v>0.2</v>
      </c>
      <c r="I479" s="43">
        <f t="shared" si="30"/>
        <v>103.672</v>
      </c>
      <c r="J479" s="95"/>
      <c r="K479" s="43">
        <f t="shared" si="28"/>
        <v>0</v>
      </c>
      <c r="L479" s="45" t="s">
        <v>1703</v>
      </c>
      <c r="M479" s="45" t="s">
        <v>1686</v>
      </c>
      <c r="N479" s="45" t="s">
        <v>1944</v>
      </c>
      <c r="O479" s="45" t="s">
        <v>3371</v>
      </c>
      <c r="P479" s="45">
        <v>0.50700000000000001</v>
      </c>
      <c r="Q479" s="46" t="s">
        <v>1688</v>
      </c>
      <c r="R479" s="47" t="s">
        <v>3821</v>
      </c>
      <c r="S479" s="46" t="s">
        <v>3822</v>
      </c>
      <c r="T479" s="48" t="s">
        <v>3823</v>
      </c>
      <c r="U479" s="49" t="s">
        <v>3824</v>
      </c>
      <c r="V479" s="50" t="s">
        <v>26</v>
      </c>
      <c r="W479" s="51" t="s">
        <v>1876</v>
      </c>
      <c r="X479" s="46" t="s">
        <v>3825</v>
      </c>
      <c r="Y479" s="50" t="s">
        <v>26</v>
      </c>
    </row>
    <row r="480" spans="1:25" ht="15" customHeight="1" thickBot="1" x14ac:dyDescent="0.35">
      <c r="A480" s="52" t="s">
        <v>494</v>
      </c>
      <c r="B480" s="40"/>
      <c r="C480" s="40"/>
      <c r="D480" s="40">
        <v>1</v>
      </c>
      <c r="E480" s="41" t="s">
        <v>26</v>
      </c>
      <c r="F480" s="42" t="str">
        <f t="shared" si="31"/>
        <v>Arithmetic Signs Box</v>
      </c>
      <c r="G480" s="43">
        <v>78.36</v>
      </c>
      <c r="H480" s="44">
        <f t="shared" si="29"/>
        <v>0.2</v>
      </c>
      <c r="I480" s="43">
        <f t="shared" si="30"/>
        <v>62.688000000000002</v>
      </c>
      <c r="J480" s="95"/>
      <c r="K480" s="43">
        <f t="shared" si="28"/>
        <v>0</v>
      </c>
      <c r="L480" s="45" t="s">
        <v>1703</v>
      </c>
      <c r="M480" s="45" t="s">
        <v>1827</v>
      </c>
      <c r="N480" s="45" t="s">
        <v>1757</v>
      </c>
      <c r="O480" s="45" t="s">
        <v>1894</v>
      </c>
      <c r="P480" s="45">
        <v>0.26</v>
      </c>
      <c r="Q480" s="46" t="s">
        <v>1688</v>
      </c>
      <c r="R480" s="47" t="s">
        <v>3826</v>
      </c>
      <c r="S480" s="46" t="s">
        <v>3827</v>
      </c>
      <c r="T480" s="48" t="s">
        <v>3828</v>
      </c>
      <c r="U480" s="49" t="s">
        <v>3829</v>
      </c>
      <c r="V480" s="50" t="s">
        <v>26</v>
      </c>
      <c r="W480" s="51" t="s">
        <v>1876</v>
      </c>
      <c r="X480" s="46" t="s">
        <v>3830</v>
      </c>
      <c r="Y480" s="50" t="s">
        <v>26</v>
      </c>
    </row>
    <row r="481" spans="1:25" ht="15" customHeight="1" thickBot="1" x14ac:dyDescent="0.35">
      <c r="A481" s="52" t="s">
        <v>495</v>
      </c>
      <c r="B481" s="40"/>
      <c r="C481" s="40"/>
      <c r="D481" s="40"/>
      <c r="E481" s="41" t="s">
        <v>8828</v>
      </c>
      <c r="F481" s="42" t="str">
        <f t="shared" si="31"/>
        <v>Multi-Base Bead Frame</v>
      </c>
      <c r="G481" s="43">
        <v>100.93</v>
      </c>
      <c r="H481" s="44">
        <f t="shared" si="29"/>
        <v>0.2</v>
      </c>
      <c r="I481" s="43">
        <f t="shared" si="30"/>
        <v>80.744</v>
      </c>
      <c r="J481" s="95"/>
      <c r="K481" s="43">
        <f t="shared" si="28"/>
        <v>0</v>
      </c>
      <c r="L481" s="45" t="s">
        <v>1703</v>
      </c>
      <c r="M481" s="45" t="s">
        <v>1687</v>
      </c>
      <c r="N481" s="45" t="s">
        <v>1742</v>
      </c>
      <c r="O481" s="45" t="s">
        <v>2452</v>
      </c>
      <c r="P481" s="45">
        <v>1.26</v>
      </c>
      <c r="Q481" s="46" t="s">
        <v>1688</v>
      </c>
      <c r="R481" s="47" t="s">
        <v>3831</v>
      </c>
      <c r="S481" s="46" t="s">
        <v>3832</v>
      </c>
      <c r="T481" s="48" t="s">
        <v>3833</v>
      </c>
      <c r="U481" s="49" t="s">
        <v>3834</v>
      </c>
      <c r="V481" s="50" t="s">
        <v>26</v>
      </c>
      <c r="W481" s="51" t="s">
        <v>1876</v>
      </c>
      <c r="X481" s="46" t="s">
        <v>3835</v>
      </c>
      <c r="Y481" s="50" t="s">
        <v>26</v>
      </c>
    </row>
    <row r="482" spans="1:25" ht="15" customHeight="1" thickBot="1" x14ac:dyDescent="0.35">
      <c r="A482" s="52" t="s">
        <v>496</v>
      </c>
      <c r="B482" s="40"/>
      <c r="C482" s="40"/>
      <c r="D482" s="40">
        <v>1</v>
      </c>
      <c r="E482" s="41" t="s">
        <v>26</v>
      </c>
      <c r="F482" s="42" t="str">
        <f t="shared" si="31"/>
        <v>Multibase Material</v>
      </c>
      <c r="G482" s="43">
        <v>357.45</v>
      </c>
      <c r="H482" s="44">
        <f t="shared" si="29"/>
        <v>0.2</v>
      </c>
      <c r="I482" s="43">
        <f t="shared" si="30"/>
        <v>285.95999999999998</v>
      </c>
      <c r="J482" s="95"/>
      <c r="K482" s="43">
        <f t="shared" si="28"/>
        <v>0</v>
      </c>
      <c r="L482" s="45" t="s">
        <v>1703</v>
      </c>
      <c r="M482" s="45" t="s">
        <v>2374</v>
      </c>
      <c r="N482" s="45" t="s">
        <v>3836</v>
      </c>
      <c r="O482" s="45" t="s">
        <v>1782</v>
      </c>
      <c r="P482" s="45">
        <v>2.4</v>
      </c>
      <c r="Q482" s="46" t="s">
        <v>1688</v>
      </c>
      <c r="R482" s="47" t="s">
        <v>3837</v>
      </c>
      <c r="S482" s="46" t="s">
        <v>3838</v>
      </c>
      <c r="T482" s="48" t="s">
        <v>3839</v>
      </c>
      <c r="U482" s="49" t="s">
        <v>3840</v>
      </c>
      <c r="V482" s="50" t="s">
        <v>26</v>
      </c>
      <c r="W482" s="51" t="s">
        <v>1876</v>
      </c>
      <c r="X482" s="46" t="s">
        <v>3841</v>
      </c>
      <c r="Y482" s="50" t="s">
        <v>26</v>
      </c>
    </row>
    <row r="483" spans="1:25" ht="15" customHeight="1" thickBot="1" x14ac:dyDescent="0.35">
      <c r="A483" s="52" t="s">
        <v>497</v>
      </c>
      <c r="B483" s="40"/>
      <c r="C483" s="40"/>
      <c r="D483" s="40">
        <v>1</v>
      </c>
      <c r="E483" s="41" t="s">
        <v>26</v>
      </c>
      <c r="F483" s="42" t="str">
        <f t="shared" si="31"/>
        <v>Chart For Multibase Material</v>
      </c>
      <c r="G483" s="43">
        <v>68.48</v>
      </c>
      <c r="H483" s="44">
        <f t="shared" si="29"/>
        <v>0.2</v>
      </c>
      <c r="I483" s="43">
        <f t="shared" si="30"/>
        <v>54.784000000000006</v>
      </c>
      <c r="J483" s="95"/>
      <c r="K483" s="43">
        <f t="shared" si="28"/>
        <v>0</v>
      </c>
      <c r="L483" s="45" t="s">
        <v>1703</v>
      </c>
      <c r="M483" s="45" t="s">
        <v>3354</v>
      </c>
      <c r="N483" s="45" t="s">
        <v>2480</v>
      </c>
      <c r="O483" s="45" t="s">
        <v>325</v>
      </c>
      <c r="P483" s="45">
        <v>1.62</v>
      </c>
      <c r="Q483" s="46" t="s">
        <v>1688</v>
      </c>
      <c r="R483" s="47" t="s">
        <v>3842</v>
      </c>
      <c r="S483" s="46" t="s">
        <v>3843</v>
      </c>
      <c r="T483" s="48" t="s">
        <v>26</v>
      </c>
      <c r="U483" s="49" t="s">
        <v>26</v>
      </c>
      <c r="V483" s="50" t="s">
        <v>26</v>
      </c>
      <c r="W483" s="51" t="s">
        <v>1876</v>
      </c>
      <c r="X483" s="46" t="s">
        <v>3844</v>
      </c>
      <c r="Y483" s="50" t="s">
        <v>26</v>
      </c>
    </row>
    <row r="484" spans="1:25" ht="15" customHeight="1" thickBot="1" x14ac:dyDescent="0.35">
      <c r="A484" s="52" t="s">
        <v>498</v>
      </c>
      <c r="B484" s="40"/>
      <c r="C484" s="40"/>
      <c r="D484" s="40">
        <v>1</v>
      </c>
      <c r="E484" s="41" t="s">
        <v>26</v>
      </c>
      <c r="F484" s="42" t="str">
        <f t="shared" si="31"/>
        <v>Algebraic Binomial Cube</v>
      </c>
      <c r="G484" s="43">
        <v>124.16</v>
      </c>
      <c r="H484" s="44">
        <f t="shared" si="29"/>
        <v>0.2</v>
      </c>
      <c r="I484" s="43">
        <f t="shared" si="30"/>
        <v>99.328000000000003</v>
      </c>
      <c r="J484" s="95"/>
      <c r="K484" s="43">
        <f t="shared" si="28"/>
        <v>0</v>
      </c>
      <c r="L484" s="45" t="s">
        <v>1703</v>
      </c>
      <c r="M484" s="45" t="s">
        <v>2897</v>
      </c>
      <c r="N484" s="45" t="s">
        <v>2897</v>
      </c>
      <c r="O484" s="45" t="s">
        <v>1835</v>
      </c>
      <c r="P484" s="45">
        <v>0.35</v>
      </c>
      <c r="Q484" s="46" t="s">
        <v>1688</v>
      </c>
      <c r="R484" s="47" t="s">
        <v>3845</v>
      </c>
      <c r="S484" s="46" t="s">
        <v>3846</v>
      </c>
      <c r="T484" s="48" t="s">
        <v>3847</v>
      </c>
      <c r="U484" s="49" t="s">
        <v>3848</v>
      </c>
      <c r="V484" s="50" t="s">
        <v>26</v>
      </c>
      <c r="W484" s="51" t="s">
        <v>1876</v>
      </c>
      <c r="X484" s="46" t="s">
        <v>3849</v>
      </c>
      <c r="Y484" s="50" t="s">
        <v>26</v>
      </c>
    </row>
    <row r="485" spans="1:25" ht="15" customHeight="1" thickBot="1" x14ac:dyDescent="0.35">
      <c r="A485" s="52" t="s">
        <v>499</v>
      </c>
      <c r="B485" s="40"/>
      <c r="C485" s="40"/>
      <c r="D485" s="40" t="s">
        <v>206</v>
      </c>
      <c r="E485" s="41" t="s">
        <v>26</v>
      </c>
      <c r="F485" s="42" t="str">
        <f t="shared" si="31"/>
        <v>Multiplication Bead Bar Layout Box: Individual Beads (Glass)</v>
      </c>
      <c r="G485" s="43">
        <v>650.30999999999995</v>
      </c>
      <c r="H485" s="44">
        <f t="shared" si="29"/>
        <v>0.2</v>
      </c>
      <c r="I485" s="43">
        <f t="shared" si="30"/>
        <v>520.24799999999993</v>
      </c>
      <c r="J485" s="95"/>
      <c r="K485" s="43">
        <f t="shared" si="28"/>
        <v>0</v>
      </c>
      <c r="L485" s="45" t="s">
        <v>1703</v>
      </c>
      <c r="M485" s="45" t="s">
        <v>1774</v>
      </c>
      <c r="N485" s="45" t="s">
        <v>1774</v>
      </c>
      <c r="O485" s="45" t="s">
        <v>1894</v>
      </c>
      <c r="P485" s="45">
        <v>3.5</v>
      </c>
      <c r="Q485" s="46" t="s">
        <v>1688</v>
      </c>
      <c r="R485" s="47" t="s">
        <v>3850</v>
      </c>
      <c r="S485" s="46" t="s">
        <v>3851</v>
      </c>
      <c r="T485" s="48" t="s">
        <v>3852</v>
      </c>
      <c r="U485" s="49" t="s">
        <v>3853</v>
      </c>
      <c r="V485" s="50" t="s">
        <v>26</v>
      </c>
      <c r="W485" s="51" t="s">
        <v>1876</v>
      </c>
      <c r="X485" s="46" t="s">
        <v>3854</v>
      </c>
      <c r="Y485" s="50" t="s">
        <v>26</v>
      </c>
    </row>
    <row r="486" spans="1:25" ht="15" customHeight="1" thickBot="1" x14ac:dyDescent="0.35">
      <c r="A486" s="52" t="s">
        <v>500</v>
      </c>
      <c r="B486" s="40"/>
      <c r="C486" s="40"/>
      <c r="D486" s="40">
        <v>1</v>
      </c>
      <c r="E486" s="41" t="s">
        <v>26</v>
      </c>
      <c r="F486" s="42" t="str">
        <f t="shared" si="31"/>
        <v>Multiplication Bead Bar Layout Box: Individual Beads (Nylon)</v>
      </c>
      <c r="G486" s="43">
        <v>356.06</v>
      </c>
      <c r="H486" s="44">
        <f t="shared" si="29"/>
        <v>0.2</v>
      </c>
      <c r="I486" s="43">
        <f t="shared" si="30"/>
        <v>284.84800000000001</v>
      </c>
      <c r="J486" s="95"/>
      <c r="K486" s="43">
        <f t="shared" si="28"/>
        <v>0</v>
      </c>
      <c r="L486" s="45" t="s">
        <v>1703</v>
      </c>
      <c r="M486" s="45" t="s">
        <v>1774</v>
      </c>
      <c r="N486" s="45" t="s">
        <v>1774</v>
      </c>
      <c r="O486" s="45" t="s">
        <v>1894</v>
      </c>
      <c r="P486" s="45">
        <v>2.4</v>
      </c>
      <c r="Q486" s="46" t="s">
        <v>1688</v>
      </c>
      <c r="R486" s="47" t="s">
        <v>3855</v>
      </c>
      <c r="S486" s="46" t="s">
        <v>3856</v>
      </c>
      <c r="T486" s="48" t="s">
        <v>3852</v>
      </c>
      <c r="U486" s="49" t="s">
        <v>3853</v>
      </c>
      <c r="V486" s="50" t="s">
        <v>26</v>
      </c>
      <c r="W486" s="51" t="s">
        <v>1876</v>
      </c>
      <c r="X486" s="46" t="s">
        <v>3857</v>
      </c>
      <c r="Y486" s="50" t="s">
        <v>26</v>
      </c>
    </row>
    <row r="487" spans="1:25" ht="15" customHeight="1" thickBot="1" x14ac:dyDescent="0.35">
      <c r="A487" s="52" t="s">
        <v>501</v>
      </c>
      <c r="B487" s="40"/>
      <c r="C487" s="40" t="s">
        <v>206</v>
      </c>
      <c r="D487" s="40"/>
      <c r="E487" s="41" t="s">
        <v>26</v>
      </c>
      <c r="F487" s="42" t="str">
        <f t="shared" si="31"/>
        <v>Addition Snake Game: Individual Beads (Glass)</v>
      </c>
      <c r="G487" s="43">
        <v>148.53</v>
      </c>
      <c r="H487" s="44">
        <f t="shared" si="29"/>
        <v>0.2</v>
      </c>
      <c r="I487" s="43">
        <f t="shared" si="30"/>
        <v>118.824</v>
      </c>
      <c r="J487" s="95"/>
      <c r="K487" s="43">
        <f t="shared" si="28"/>
        <v>0</v>
      </c>
      <c r="L487" s="45" t="s">
        <v>1703</v>
      </c>
      <c r="M487" s="45" t="s">
        <v>1911</v>
      </c>
      <c r="N487" s="45" t="s">
        <v>1764</v>
      </c>
      <c r="O487" s="45" t="s">
        <v>1894</v>
      </c>
      <c r="P487" s="45">
        <v>1</v>
      </c>
      <c r="Q487" s="46" t="s">
        <v>1688</v>
      </c>
      <c r="R487" s="47" t="s">
        <v>3858</v>
      </c>
      <c r="S487" s="46" t="s">
        <v>3859</v>
      </c>
      <c r="T487" s="48" t="s">
        <v>3860</v>
      </c>
      <c r="U487" s="49" t="s">
        <v>3861</v>
      </c>
      <c r="V487" s="50" t="s">
        <v>26</v>
      </c>
      <c r="W487" s="51" t="s">
        <v>1876</v>
      </c>
      <c r="X487" s="46" t="s">
        <v>3862</v>
      </c>
      <c r="Y487" s="50" t="s">
        <v>26</v>
      </c>
    </row>
    <row r="488" spans="1:25" ht="15" customHeight="1" thickBot="1" x14ac:dyDescent="0.35">
      <c r="A488" s="52" t="s">
        <v>502</v>
      </c>
      <c r="B488" s="40"/>
      <c r="C488" s="40">
        <v>1</v>
      </c>
      <c r="D488" s="40"/>
      <c r="E488" s="41" t="s">
        <v>26</v>
      </c>
      <c r="F488" s="42" t="str">
        <f t="shared" si="31"/>
        <v>Addition Snake Game: Individual Beads (Nylon)</v>
      </c>
      <c r="G488" s="43">
        <v>125.07</v>
      </c>
      <c r="H488" s="44">
        <f t="shared" si="29"/>
        <v>0.2</v>
      </c>
      <c r="I488" s="43">
        <f t="shared" si="30"/>
        <v>100.056</v>
      </c>
      <c r="J488" s="95"/>
      <c r="K488" s="43">
        <f t="shared" si="28"/>
        <v>0</v>
      </c>
      <c r="L488" s="45" t="s">
        <v>1703</v>
      </c>
      <c r="M488" s="45" t="s">
        <v>1911</v>
      </c>
      <c r="N488" s="45" t="s">
        <v>1764</v>
      </c>
      <c r="O488" s="45" t="s">
        <v>1789</v>
      </c>
      <c r="P488" s="45">
        <v>0.8</v>
      </c>
      <c r="Q488" s="46" t="s">
        <v>1688</v>
      </c>
      <c r="R488" s="47" t="s">
        <v>3863</v>
      </c>
      <c r="S488" s="46" t="s">
        <v>3864</v>
      </c>
      <c r="T488" s="48" t="s">
        <v>3860</v>
      </c>
      <c r="U488" s="49" t="s">
        <v>3861</v>
      </c>
      <c r="V488" s="50" t="s">
        <v>26</v>
      </c>
      <c r="W488" s="51" t="s">
        <v>1876</v>
      </c>
      <c r="X488" s="46" t="s">
        <v>3865</v>
      </c>
      <c r="Y488" s="50" t="s">
        <v>26</v>
      </c>
    </row>
    <row r="489" spans="1:25" ht="15" customHeight="1" thickBot="1" x14ac:dyDescent="0.35">
      <c r="A489" s="52" t="s">
        <v>503</v>
      </c>
      <c r="B489" s="40"/>
      <c r="C489" s="40" t="s">
        <v>206</v>
      </c>
      <c r="D489" s="40"/>
      <c r="E489" s="41" t="s">
        <v>26</v>
      </c>
      <c r="F489" s="42" t="str">
        <f t="shared" si="31"/>
        <v>Subtraction Snake Game: Individual Beads (Glass)</v>
      </c>
      <c r="G489" s="43">
        <v>199.61</v>
      </c>
      <c r="H489" s="44">
        <f t="shared" si="29"/>
        <v>0.2</v>
      </c>
      <c r="I489" s="43">
        <f t="shared" si="30"/>
        <v>159.68800000000002</v>
      </c>
      <c r="J489" s="95"/>
      <c r="K489" s="43">
        <f t="shared" si="28"/>
        <v>0</v>
      </c>
      <c r="L489" s="45" t="s">
        <v>1703</v>
      </c>
      <c r="M489" s="45" t="s">
        <v>3294</v>
      </c>
      <c r="N489" s="45" t="s">
        <v>1764</v>
      </c>
      <c r="O489" s="45" t="s">
        <v>1789</v>
      </c>
      <c r="P489" s="45">
        <v>1.3</v>
      </c>
      <c r="Q489" s="46" t="s">
        <v>1688</v>
      </c>
      <c r="R489" s="47" t="s">
        <v>3866</v>
      </c>
      <c r="S489" s="46" t="s">
        <v>3867</v>
      </c>
      <c r="T489" s="48" t="s">
        <v>3868</v>
      </c>
      <c r="U489" s="49" t="s">
        <v>3869</v>
      </c>
      <c r="V489" s="50" t="s">
        <v>26</v>
      </c>
      <c r="W489" s="51" t="s">
        <v>1876</v>
      </c>
      <c r="X489" s="46" t="s">
        <v>3870</v>
      </c>
      <c r="Y489" s="50" t="s">
        <v>26</v>
      </c>
    </row>
    <row r="490" spans="1:25" ht="15" customHeight="1" thickBot="1" x14ac:dyDescent="0.35">
      <c r="A490" s="52" t="s">
        <v>504</v>
      </c>
      <c r="B490" s="40"/>
      <c r="C490" s="40">
        <v>1</v>
      </c>
      <c r="D490" s="40"/>
      <c r="E490" s="41" t="s">
        <v>26</v>
      </c>
      <c r="F490" s="42" t="str">
        <f t="shared" si="31"/>
        <v>Subtraction Snake Game: Individual Beads (Nylon)</v>
      </c>
      <c r="G490" s="43">
        <v>163.37</v>
      </c>
      <c r="H490" s="44">
        <f t="shared" si="29"/>
        <v>0.2</v>
      </c>
      <c r="I490" s="43">
        <f t="shared" si="30"/>
        <v>130.696</v>
      </c>
      <c r="J490" s="95"/>
      <c r="K490" s="43">
        <f t="shared" si="28"/>
        <v>0</v>
      </c>
      <c r="L490" s="45" t="s">
        <v>1703</v>
      </c>
      <c r="M490" s="45" t="s">
        <v>3294</v>
      </c>
      <c r="N490" s="45" t="s">
        <v>1764</v>
      </c>
      <c r="O490" s="45" t="s">
        <v>1789</v>
      </c>
      <c r="P490" s="45">
        <v>1.1000000000000001</v>
      </c>
      <c r="Q490" s="46" t="s">
        <v>1688</v>
      </c>
      <c r="R490" s="47" t="s">
        <v>3871</v>
      </c>
      <c r="S490" s="46" t="s">
        <v>3872</v>
      </c>
      <c r="T490" s="48" t="s">
        <v>3868</v>
      </c>
      <c r="U490" s="49" t="s">
        <v>3869</v>
      </c>
      <c r="V490" s="50" t="s">
        <v>26</v>
      </c>
      <c r="W490" s="51" t="s">
        <v>1876</v>
      </c>
      <c r="X490" s="46" t="s">
        <v>3873</v>
      </c>
      <c r="Y490" s="50" t="s">
        <v>26</v>
      </c>
    </row>
    <row r="491" spans="1:25" ht="15" customHeight="1" thickBot="1" x14ac:dyDescent="0.35">
      <c r="A491" s="52" t="s">
        <v>505</v>
      </c>
      <c r="B491" s="40"/>
      <c r="C491" s="40"/>
      <c r="D491" s="40" t="s">
        <v>206</v>
      </c>
      <c r="E491" s="41" t="s">
        <v>26</v>
      </c>
      <c r="F491" s="42" t="str">
        <f t="shared" si="31"/>
        <v>Elementary Negative Snake Game: Individual Beads Glass</v>
      </c>
      <c r="G491" s="43">
        <v>295.91000000000003</v>
      </c>
      <c r="H491" s="44">
        <f t="shared" si="29"/>
        <v>0.2</v>
      </c>
      <c r="I491" s="43">
        <f t="shared" si="30"/>
        <v>236.72800000000001</v>
      </c>
      <c r="J491" s="95"/>
      <c r="K491" s="43">
        <f t="shared" si="28"/>
        <v>0</v>
      </c>
      <c r="L491" s="45" t="s">
        <v>1703</v>
      </c>
      <c r="M491" s="45" t="s">
        <v>1774</v>
      </c>
      <c r="N491" s="45" t="s">
        <v>2083</v>
      </c>
      <c r="O491" s="45" t="s">
        <v>1812</v>
      </c>
      <c r="P491" s="45">
        <v>1.9</v>
      </c>
      <c r="Q491" s="46" t="s">
        <v>1688</v>
      </c>
      <c r="R491" s="47" t="s">
        <v>3874</v>
      </c>
      <c r="S491" s="46" t="s">
        <v>3875</v>
      </c>
      <c r="T491" s="48" t="s">
        <v>3876</v>
      </c>
      <c r="U491" s="49" t="s">
        <v>3877</v>
      </c>
      <c r="V491" s="50" t="s">
        <v>26</v>
      </c>
      <c r="W491" s="51" t="s">
        <v>1876</v>
      </c>
      <c r="X491" s="46" t="s">
        <v>3878</v>
      </c>
      <c r="Y491" s="50" t="s">
        <v>26</v>
      </c>
    </row>
    <row r="492" spans="1:25" ht="15" customHeight="1" thickBot="1" x14ac:dyDescent="0.35">
      <c r="A492" s="52" t="s">
        <v>506</v>
      </c>
      <c r="B492" s="40"/>
      <c r="C492" s="40"/>
      <c r="D492" s="40">
        <v>1</v>
      </c>
      <c r="E492" s="41" t="s">
        <v>26</v>
      </c>
      <c r="F492" s="42" t="str">
        <f t="shared" si="31"/>
        <v>Elementary Negative Snake Game: Individual Beads Nylon</v>
      </c>
      <c r="G492" s="43">
        <v>246.75</v>
      </c>
      <c r="H492" s="44">
        <f t="shared" si="29"/>
        <v>0.2</v>
      </c>
      <c r="I492" s="43">
        <f t="shared" si="30"/>
        <v>197.4</v>
      </c>
      <c r="J492" s="95"/>
      <c r="K492" s="43">
        <f t="shared" si="28"/>
        <v>0</v>
      </c>
      <c r="L492" s="45" t="s">
        <v>1703</v>
      </c>
      <c r="M492" s="45" t="s">
        <v>1686</v>
      </c>
      <c r="N492" s="45" t="s">
        <v>2083</v>
      </c>
      <c r="O492" s="45" t="s">
        <v>1812</v>
      </c>
      <c r="P492" s="45">
        <v>1.45</v>
      </c>
      <c r="Q492" s="46" t="s">
        <v>1688</v>
      </c>
      <c r="R492" s="47" t="s">
        <v>3879</v>
      </c>
      <c r="S492" s="46" t="s">
        <v>3880</v>
      </c>
      <c r="T492" s="48" t="s">
        <v>3876</v>
      </c>
      <c r="U492" s="49" t="s">
        <v>3877</v>
      </c>
      <c r="V492" s="50" t="s">
        <v>26</v>
      </c>
      <c r="W492" s="51" t="s">
        <v>1876</v>
      </c>
      <c r="X492" s="46" t="s">
        <v>3881</v>
      </c>
      <c r="Y492" s="50" t="s">
        <v>26</v>
      </c>
    </row>
    <row r="493" spans="1:25" ht="15" customHeight="1" thickBot="1" x14ac:dyDescent="0.35">
      <c r="A493" s="52" t="s">
        <v>507</v>
      </c>
      <c r="B493" s="40"/>
      <c r="C493" s="40"/>
      <c r="D493" s="40"/>
      <c r="E493" s="41" t="s">
        <v>26</v>
      </c>
      <c r="F493" s="42" t="str">
        <f t="shared" si="31"/>
        <v>Multiplication Snake Game: Individual Beads (Glass)</v>
      </c>
      <c r="G493" s="43">
        <v>152.03</v>
      </c>
      <c r="H493" s="44">
        <f t="shared" si="29"/>
        <v>0.2</v>
      </c>
      <c r="I493" s="43">
        <f t="shared" si="30"/>
        <v>121.624</v>
      </c>
      <c r="J493" s="95"/>
      <c r="K493" s="43">
        <f t="shared" si="28"/>
        <v>0</v>
      </c>
      <c r="L493" s="45" t="s">
        <v>1703</v>
      </c>
      <c r="M493" s="45" t="s">
        <v>1911</v>
      </c>
      <c r="N493" s="45" t="s">
        <v>1764</v>
      </c>
      <c r="O493" s="45" t="s">
        <v>1922</v>
      </c>
      <c r="P493" s="45">
        <v>0.83</v>
      </c>
      <c r="Q493" s="46" t="s">
        <v>1688</v>
      </c>
      <c r="R493" s="47" t="s">
        <v>3882</v>
      </c>
      <c r="S493" s="46" t="s">
        <v>3883</v>
      </c>
      <c r="T493" s="48" t="s">
        <v>3884</v>
      </c>
      <c r="U493" s="49" t="s">
        <v>3885</v>
      </c>
      <c r="V493" s="50" t="s">
        <v>26</v>
      </c>
      <c r="W493" s="51" t="s">
        <v>1876</v>
      </c>
      <c r="X493" s="46" t="s">
        <v>3886</v>
      </c>
      <c r="Y493" s="50" t="s">
        <v>26</v>
      </c>
    </row>
    <row r="494" spans="1:25" ht="15" customHeight="1" thickBot="1" x14ac:dyDescent="0.35">
      <c r="A494" s="52" t="s">
        <v>508</v>
      </c>
      <c r="B494" s="40"/>
      <c r="C494" s="40"/>
      <c r="D494" s="40"/>
      <c r="E494" s="41" t="s">
        <v>26</v>
      </c>
      <c r="F494" s="42" t="str">
        <f t="shared" si="31"/>
        <v>Multiplication Snake Game: Individual Beads (Nylon)</v>
      </c>
      <c r="G494" s="43">
        <v>125.07</v>
      </c>
      <c r="H494" s="44">
        <f t="shared" si="29"/>
        <v>0.2</v>
      </c>
      <c r="I494" s="43">
        <f t="shared" si="30"/>
        <v>100.056</v>
      </c>
      <c r="J494" s="95"/>
      <c r="K494" s="43">
        <f t="shared" si="28"/>
        <v>0</v>
      </c>
      <c r="L494" s="45" t="s">
        <v>1703</v>
      </c>
      <c r="M494" s="45" t="s">
        <v>1911</v>
      </c>
      <c r="N494" s="45" t="s">
        <v>1764</v>
      </c>
      <c r="O494" s="45" t="s">
        <v>1922</v>
      </c>
      <c r="P494" s="45">
        <v>0.83</v>
      </c>
      <c r="Q494" s="46" t="s">
        <v>1688</v>
      </c>
      <c r="R494" s="47" t="s">
        <v>3887</v>
      </c>
      <c r="S494" s="46" t="s">
        <v>3888</v>
      </c>
      <c r="T494" s="48" t="s">
        <v>3884</v>
      </c>
      <c r="U494" s="49" t="s">
        <v>3885</v>
      </c>
      <c r="V494" s="50" t="s">
        <v>26</v>
      </c>
      <c r="W494" s="51" t="s">
        <v>1876</v>
      </c>
      <c r="X494" s="46" t="s">
        <v>3889</v>
      </c>
      <c r="Y494" s="50" t="s">
        <v>26</v>
      </c>
    </row>
    <row r="495" spans="1:25" ht="15" customHeight="1" thickBot="1" x14ac:dyDescent="0.35">
      <c r="A495" s="52" t="s">
        <v>509</v>
      </c>
      <c r="B495" s="40"/>
      <c r="C495" s="40">
        <v>1</v>
      </c>
      <c r="D495" s="40">
        <v>1</v>
      </c>
      <c r="E495" s="41" t="s">
        <v>26</v>
      </c>
      <c r="F495" s="42" t="str">
        <f t="shared" si="31"/>
        <v>The Roman Arch</v>
      </c>
      <c r="G495" s="43">
        <v>117.89</v>
      </c>
      <c r="H495" s="44">
        <f t="shared" si="29"/>
        <v>0.2</v>
      </c>
      <c r="I495" s="43">
        <f t="shared" si="30"/>
        <v>94.311999999999998</v>
      </c>
      <c r="J495" s="95"/>
      <c r="K495" s="43">
        <f t="shared" si="28"/>
        <v>0</v>
      </c>
      <c r="L495" s="45" t="s">
        <v>1703</v>
      </c>
      <c r="M495" s="45" t="s">
        <v>1854</v>
      </c>
      <c r="N495" s="45" t="s">
        <v>1866</v>
      </c>
      <c r="O495" s="45" t="s">
        <v>1757</v>
      </c>
      <c r="P495" s="45">
        <v>1.1000000000000001</v>
      </c>
      <c r="Q495" s="46" t="s">
        <v>1688</v>
      </c>
      <c r="R495" s="47" t="s">
        <v>3890</v>
      </c>
      <c r="S495" s="46" t="s">
        <v>3891</v>
      </c>
      <c r="T495" s="48" t="s">
        <v>3892</v>
      </c>
      <c r="U495" s="49" t="s">
        <v>3893</v>
      </c>
      <c r="V495" s="50" t="s">
        <v>26</v>
      </c>
      <c r="W495" s="51" t="s">
        <v>1749</v>
      </c>
      <c r="X495" s="46" t="s">
        <v>3894</v>
      </c>
      <c r="Y495" s="50" t="s">
        <v>26</v>
      </c>
    </row>
    <row r="496" spans="1:25" ht="15" customHeight="1" thickBot="1" x14ac:dyDescent="0.35">
      <c r="A496" s="52" t="s">
        <v>510</v>
      </c>
      <c r="B496" s="40">
        <v>1</v>
      </c>
      <c r="C496" s="40"/>
      <c r="D496" s="40"/>
      <c r="E496" s="41" t="s">
        <v>26</v>
      </c>
      <c r="F496" s="42" t="str">
        <f t="shared" si="31"/>
        <v>Cutting And Scissor Tray</v>
      </c>
      <c r="G496" s="43">
        <v>55.71</v>
      </c>
      <c r="H496" s="44">
        <f t="shared" si="29"/>
        <v>0.2</v>
      </c>
      <c r="I496" s="43">
        <f t="shared" si="30"/>
        <v>44.567999999999998</v>
      </c>
      <c r="J496" s="95"/>
      <c r="K496" s="43">
        <f t="shared" si="28"/>
        <v>0</v>
      </c>
      <c r="L496" s="45" t="s">
        <v>1703</v>
      </c>
      <c r="M496" s="45" t="s">
        <v>1742</v>
      </c>
      <c r="N496" s="45" t="s">
        <v>1866</v>
      </c>
      <c r="O496" s="45" t="s">
        <v>1789</v>
      </c>
      <c r="P496" s="45">
        <v>0.4</v>
      </c>
      <c r="Q496" s="46" t="s">
        <v>1688</v>
      </c>
      <c r="R496" s="47" t="s">
        <v>3895</v>
      </c>
      <c r="S496" s="46" t="s">
        <v>3896</v>
      </c>
      <c r="T496" s="48" t="s">
        <v>3897</v>
      </c>
      <c r="U496" s="49" t="s">
        <v>3898</v>
      </c>
      <c r="V496" s="50" t="s">
        <v>26</v>
      </c>
      <c r="W496" s="51" t="s">
        <v>1693</v>
      </c>
      <c r="X496" s="46" t="s">
        <v>3899</v>
      </c>
      <c r="Y496" s="50" t="s">
        <v>26</v>
      </c>
    </row>
    <row r="497" spans="1:25" ht="15" customHeight="1" thickBot="1" x14ac:dyDescent="0.35">
      <c r="A497" s="52" t="s">
        <v>511</v>
      </c>
      <c r="B497" s="40">
        <v>1</v>
      </c>
      <c r="C497" s="40"/>
      <c r="D497" s="40"/>
      <c r="E497" s="41" t="s">
        <v>26</v>
      </c>
      <c r="F497" s="42" t="str">
        <f t="shared" si="31"/>
        <v>Glue And Paste Box</v>
      </c>
      <c r="G497" s="43">
        <v>40.56</v>
      </c>
      <c r="H497" s="44">
        <f t="shared" si="29"/>
        <v>0.2</v>
      </c>
      <c r="I497" s="43">
        <f t="shared" si="30"/>
        <v>32.448</v>
      </c>
      <c r="J497" s="95"/>
      <c r="K497" s="43">
        <f t="shared" si="28"/>
        <v>0</v>
      </c>
      <c r="L497" s="45" t="s">
        <v>1921</v>
      </c>
      <c r="M497" s="45" t="s">
        <v>1742</v>
      </c>
      <c r="N497" s="45" t="s">
        <v>1781</v>
      </c>
      <c r="O497" s="45" t="s">
        <v>1801</v>
      </c>
      <c r="P497" s="45">
        <v>0.7</v>
      </c>
      <c r="Q497" s="46" t="s">
        <v>1688</v>
      </c>
      <c r="R497" s="47" t="s">
        <v>3900</v>
      </c>
      <c r="S497" s="46" t="s">
        <v>3901</v>
      </c>
      <c r="T497" s="48" t="s">
        <v>3902</v>
      </c>
      <c r="U497" s="49" t="s">
        <v>3903</v>
      </c>
      <c r="V497" s="50" t="s">
        <v>26</v>
      </c>
      <c r="W497" s="51" t="s">
        <v>1693</v>
      </c>
      <c r="X497" s="46" t="s">
        <v>3904</v>
      </c>
      <c r="Y497" s="50" t="s">
        <v>26</v>
      </c>
    </row>
    <row r="498" spans="1:25" ht="15" customHeight="1" thickBot="1" x14ac:dyDescent="0.35">
      <c r="A498" s="52" t="s">
        <v>512</v>
      </c>
      <c r="B498" s="40">
        <v>1</v>
      </c>
      <c r="C498" s="40"/>
      <c r="D498" s="40"/>
      <c r="E498" s="41" t="s">
        <v>26</v>
      </c>
      <c r="F498" s="42" t="str">
        <f t="shared" si="31"/>
        <v>Sorting Tray: Small</v>
      </c>
      <c r="G498" s="43">
        <v>41.13</v>
      </c>
      <c r="H498" s="44">
        <f t="shared" si="29"/>
        <v>0.2</v>
      </c>
      <c r="I498" s="43">
        <f t="shared" si="30"/>
        <v>32.904000000000003</v>
      </c>
      <c r="J498" s="95"/>
      <c r="K498" s="43">
        <f t="shared" si="28"/>
        <v>0</v>
      </c>
      <c r="L498" s="45" t="s">
        <v>1703</v>
      </c>
      <c r="M498" s="45" t="s">
        <v>1781</v>
      </c>
      <c r="N498" s="45" t="s">
        <v>3836</v>
      </c>
      <c r="O498" s="45" t="s">
        <v>2336</v>
      </c>
      <c r="P498" s="45">
        <v>1.02</v>
      </c>
      <c r="Q498" s="46" t="s">
        <v>1688</v>
      </c>
      <c r="R498" s="47" t="s">
        <v>3905</v>
      </c>
      <c r="S498" s="46" t="s">
        <v>3906</v>
      </c>
      <c r="T498" s="48" t="s">
        <v>3907</v>
      </c>
      <c r="U498" s="49" t="s">
        <v>3908</v>
      </c>
      <c r="V498" s="50" t="s">
        <v>26</v>
      </c>
      <c r="W498" s="51" t="s">
        <v>3909</v>
      </c>
      <c r="X498" s="46" t="s">
        <v>3910</v>
      </c>
      <c r="Y498" s="50" t="s">
        <v>26</v>
      </c>
    </row>
    <row r="499" spans="1:25" ht="15" customHeight="1" thickBot="1" x14ac:dyDescent="0.35">
      <c r="A499" s="52" t="s">
        <v>513</v>
      </c>
      <c r="B499" s="40">
        <v>1</v>
      </c>
      <c r="C499" s="40"/>
      <c r="D499" s="40"/>
      <c r="E499" s="41" t="s">
        <v>26</v>
      </c>
      <c r="F499" s="42" t="str">
        <f t="shared" si="31"/>
        <v>Sorting Tray</v>
      </c>
      <c r="G499" s="43">
        <v>51.53</v>
      </c>
      <c r="H499" s="44">
        <f t="shared" si="29"/>
        <v>0.2</v>
      </c>
      <c r="I499" s="43">
        <f t="shared" si="30"/>
        <v>41.224000000000004</v>
      </c>
      <c r="J499" s="95"/>
      <c r="K499" s="43">
        <f t="shared" si="28"/>
        <v>0</v>
      </c>
      <c r="L499" s="45" t="s">
        <v>1703</v>
      </c>
      <c r="M499" s="45" t="s">
        <v>1980</v>
      </c>
      <c r="N499" s="45" t="s">
        <v>1980</v>
      </c>
      <c r="O499" s="45" t="s">
        <v>3911</v>
      </c>
      <c r="P499" s="45">
        <v>1.02</v>
      </c>
      <c r="Q499" s="46" t="s">
        <v>1688</v>
      </c>
      <c r="R499" s="47" t="s">
        <v>3912</v>
      </c>
      <c r="S499" s="46" t="s">
        <v>3913</v>
      </c>
      <c r="T499" s="48" t="s">
        <v>26</v>
      </c>
      <c r="U499" s="49" t="s">
        <v>3914</v>
      </c>
      <c r="V499" s="50" t="s">
        <v>26</v>
      </c>
      <c r="W499" s="51" t="s">
        <v>3909</v>
      </c>
      <c r="X499" s="46" t="s">
        <v>3915</v>
      </c>
      <c r="Y499" s="50" t="s">
        <v>26</v>
      </c>
    </row>
    <row r="500" spans="1:25" ht="15" customHeight="1" thickBot="1" x14ac:dyDescent="0.35">
      <c r="A500" s="52" t="s">
        <v>514</v>
      </c>
      <c r="B500" s="40"/>
      <c r="C500" s="40"/>
      <c r="D500" s="40"/>
      <c r="E500" s="41" t="s">
        <v>26</v>
      </c>
      <c r="F500" s="42" t="str">
        <f t="shared" si="31"/>
        <v>Braiding Board</v>
      </c>
      <c r="G500" s="43">
        <v>41.68</v>
      </c>
      <c r="H500" s="44">
        <f t="shared" si="29"/>
        <v>0.2</v>
      </c>
      <c r="I500" s="43">
        <f t="shared" si="30"/>
        <v>33.344000000000001</v>
      </c>
      <c r="J500" s="95"/>
      <c r="K500" s="43">
        <f t="shared" si="28"/>
        <v>0</v>
      </c>
      <c r="L500" s="45" t="s">
        <v>1703</v>
      </c>
      <c r="M500" s="45" t="s">
        <v>3916</v>
      </c>
      <c r="N500" s="45" t="s">
        <v>3917</v>
      </c>
      <c r="O500" s="45" t="s">
        <v>3918</v>
      </c>
      <c r="P500" s="45">
        <v>4.3499999999999996</v>
      </c>
      <c r="Q500" s="46" t="s">
        <v>1688</v>
      </c>
      <c r="R500" s="47" t="s">
        <v>3919</v>
      </c>
      <c r="S500" s="46" t="s">
        <v>3920</v>
      </c>
      <c r="T500" s="48" t="s">
        <v>3921</v>
      </c>
      <c r="U500" s="49" t="s">
        <v>3922</v>
      </c>
      <c r="V500" s="50" t="s">
        <v>26</v>
      </c>
      <c r="W500" s="51" t="s">
        <v>3909</v>
      </c>
      <c r="X500" s="46" t="s">
        <v>3923</v>
      </c>
      <c r="Y500" s="50" t="s">
        <v>26</v>
      </c>
    </row>
    <row r="501" spans="1:25" ht="15" customHeight="1" thickBot="1" x14ac:dyDescent="0.35">
      <c r="A501" s="52" t="s">
        <v>515</v>
      </c>
      <c r="B501" s="40"/>
      <c r="C501" s="40"/>
      <c r="D501" s="40"/>
      <c r="E501" s="41" t="s">
        <v>26</v>
      </c>
      <c r="F501" s="42" t="str">
        <f t="shared" si="31"/>
        <v>Sandpaper Letter Tracing Tray</v>
      </c>
      <c r="G501" s="43">
        <v>57.67</v>
      </c>
      <c r="H501" s="44">
        <f t="shared" si="29"/>
        <v>0.2</v>
      </c>
      <c r="I501" s="43">
        <f t="shared" si="30"/>
        <v>46.136000000000003</v>
      </c>
      <c r="J501" s="95"/>
      <c r="K501" s="43">
        <f t="shared" si="28"/>
        <v>0</v>
      </c>
      <c r="L501" s="45" t="s">
        <v>1703</v>
      </c>
      <c r="M501" s="45" t="s">
        <v>3924</v>
      </c>
      <c r="N501" s="45" t="s">
        <v>3925</v>
      </c>
      <c r="O501" s="45" t="s">
        <v>3926</v>
      </c>
      <c r="P501" s="45">
        <v>1.83</v>
      </c>
      <c r="Q501" s="46" t="s">
        <v>1688</v>
      </c>
      <c r="R501" s="47" t="s">
        <v>3927</v>
      </c>
      <c r="S501" s="46" t="s">
        <v>3928</v>
      </c>
      <c r="T501" s="48" t="s">
        <v>26</v>
      </c>
      <c r="U501" s="49" t="s">
        <v>26</v>
      </c>
      <c r="V501" s="50" t="s">
        <v>26</v>
      </c>
      <c r="W501" s="51" t="s">
        <v>3909</v>
      </c>
      <c r="X501" s="46" t="s">
        <v>3929</v>
      </c>
      <c r="Y501" s="50" t="s">
        <v>26</v>
      </c>
    </row>
    <row r="502" spans="1:25" ht="15" customHeight="1" thickBot="1" x14ac:dyDescent="0.35">
      <c r="A502" s="52" t="s">
        <v>516</v>
      </c>
      <c r="B502" s="40">
        <v>1</v>
      </c>
      <c r="C502" s="40"/>
      <c r="D502" s="40"/>
      <c r="E502" s="41" t="s">
        <v>26</v>
      </c>
      <c r="F502" s="42" t="str">
        <f t="shared" si="31"/>
        <v>Rocking Stacker</v>
      </c>
      <c r="G502" s="43">
        <v>39.78</v>
      </c>
      <c r="H502" s="44">
        <f t="shared" si="29"/>
        <v>0.2</v>
      </c>
      <c r="I502" s="43">
        <f t="shared" si="30"/>
        <v>31.824000000000002</v>
      </c>
      <c r="J502" s="95"/>
      <c r="K502" s="43">
        <f t="shared" si="28"/>
        <v>0</v>
      </c>
      <c r="L502" s="45" t="s">
        <v>1703</v>
      </c>
      <c r="M502" s="45" t="s">
        <v>1981</v>
      </c>
      <c r="N502" s="45" t="s">
        <v>1743</v>
      </c>
      <c r="O502" s="45" t="s">
        <v>1764</v>
      </c>
      <c r="P502" s="45">
        <v>0.55100000000000005</v>
      </c>
      <c r="Q502" s="46" t="s">
        <v>1688</v>
      </c>
      <c r="R502" s="47" t="s">
        <v>3930</v>
      </c>
      <c r="S502" s="46" t="s">
        <v>3931</v>
      </c>
      <c r="T502" s="48" t="s">
        <v>3932</v>
      </c>
      <c r="U502" s="49" t="s">
        <v>3933</v>
      </c>
      <c r="V502" s="50" t="s">
        <v>26</v>
      </c>
      <c r="W502" s="51" t="s">
        <v>3909</v>
      </c>
      <c r="X502" s="46" t="s">
        <v>3934</v>
      </c>
      <c r="Y502" s="50" t="s">
        <v>26</v>
      </c>
    </row>
    <row r="503" spans="1:25" ht="15" customHeight="1" thickBot="1" x14ac:dyDescent="0.35">
      <c r="A503" s="52" t="s">
        <v>517</v>
      </c>
      <c r="B503" s="40">
        <v>1</v>
      </c>
      <c r="C503" s="40"/>
      <c r="D503" s="40"/>
      <c r="E503" s="41" t="s">
        <v>26</v>
      </c>
      <c r="F503" s="42" t="str">
        <f t="shared" si="31"/>
        <v>Bolts And Pegs</v>
      </c>
      <c r="G503" s="43">
        <v>49.98</v>
      </c>
      <c r="H503" s="44">
        <f t="shared" si="29"/>
        <v>0.2</v>
      </c>
      <c r="I503" s="43">
        <f t="shared" si="30"/>
        <v>39.983999999999995</v>
      </c>
      <c r="J503" s="95"/>
      <c r="K503" s="43">
        <f t="shared" si="28"/>
        <v>0</v>
      </c>
      <c r="L503" s="45" t="s">
        <v>1703</v>
      </c>
      <c r="M503" s="45" t="s">
        <v>2083</v>
      </c>
      <c r="N503" s="45" t="s">
        <v>1827</v>
      </c>
      <c r="O503" s="45" t="s">
        <v>1812</v>
      </c>
      <c r="P503" s="45">
        <v>0.67</v>
      </c>
      <c r="Q503" s="46" t="s">
        <v>1688</v>
      </c>
      <c r="R503" s="47" t="s">
        <v>3935</v>
      </c>
      <c r="S503" s="46" t="s">
        <v>3936</v>
      </c>
      <c r="T503" s="48" t="s">
        <v>3937</v>
      </c>
      <c r="U503" s="49" t="s">
        <v>3938</v>
      </c>
      <c r="V503" s="50" t="s">
        <v>26</v>
      </c>
      <c r="W503" s="51" t="s">
        <v>3909</v>
      </c>
      <c r="X503" s="46" t="s">
        <v>3939</v>
      </c>
      <c r="Y503" s="50" t="s">
        <v>26</v>
      </c>
    </row>
    <row r="504" spans="1:25" ht="15" customHeight="1" thickBot="1" x14ac:dyDescent="0.35">
      <c r="A504" s="52" t="s">
        <v>518</v>
      </c>
      <c r="B504" s="40">
        <v>1</v>
      </c>
      <c r="C504" s="40"/>
      <c r="D504" s="40"/>
      <c r="E504" s="41" t="s">
        <v>26</v>
      </c>
      <c r="F504" s="42" t="str">
        <f t="shared" si="31"/>
        <v>Object Permanence Box With Tray</v>
      </c>
      <c r="G504" s="43">
        <v>70.78</v>
      </c>
      <c r="H504" s="44">
        <f t="shared" si="29"/>
        <v>0.2</v>
      </c>
      <c r="I504" s="43">
        <f t="shared" si="30"/>
        <v>56.624000000000002</v>
      </c>
      <c r="J504" s="95"/>
      <c r="K504" s="43">
        <f t="shared" si="28"/>
        <v>0</v>
      </c>
      <c r="L504" s="45" t="s">
        <v>1703</v>
      </c>
      <c r="M504" s="45" t="s">
        <v>1911</v>
      </c>
      <c r="N504" s="45" t="s">
        <v>1944</v>
      </c>
      <c r="O504" s="45" t="s">
        <v>1782</v>
      </c>
      <c r="P504" s="45">
        <v>1</v>
      </c>
      <c r="Q504" s="46" t="s">
        <v>1688</v>
      </c>
      <c r="R504" s="47" t="s">
        <v>3940</v>
      </c>
      <c r="S504" s="46" t="s">
        <v>3941</v>
      </c>
      <c r="T504" s="48" t="s">
        <v>3942</v>
      </c>
      <c r="U504" s="49" t="s">
        <v>3943</v>
      </c>
      <c r="V504" s="50" t="s">
        <v>26</v>
      </c>
      <c r="W504" s="51" t="s">
        <v>3909</v>
      </c>
      <c r="X504" s="46" t="s">
        <v>3944</v>
      </c>
      <c r="Y504" s="50" t="s">
        <v>26</v>
      </c>
    </row>
    <row r="505" spans="1:25" ht="15" customHeight="1" thickBot="1" x14ac:dyDescent="0.35">
      <c r="A505" s="52" t="s">
        <v>519</v>
      </c>
      <c r="B505" s="40">
        <v>1</v>
      </c>
      <c r="C505" s="40"/>
      <c r="D505" s="40"/>
      <c r="E505" s="41" t="s">
        <v>26</v>
      </c>
      <c r="F505" s="42" t="str">
        <f t="shared" si="31"/>
        <v>Object Permanence Box With Drawer</v>
      </c>
      <c r="G505" s="43">
        <v>68.72</v>
      </c>
      <c r="H505" s="44">
        <f t="shared" si="29"/>
        <v>0.2</v>
      </c>
      <c r="I505" s="43">
        <f t="shared" si="30"/>
        <v>54.975999999999999</v>
      </c>
      <c r="J505" s="95"/>
      <c r="K505" s="43">
        <f t="shared" si="28"/>
        <v>0</v>
      </c>
      <c r="L505" s="45" t="s">
        <v>1685</v>
      </c>
      <c r="M505" s="45" t="s">
        <v>1911</v>
      </c>
      <c r="N505" s="45" t="s">
        <v>1944</v>
      </c>
      <c r="O505" s="45" t="s">
        <v>1743</v>
      </c>
      <c r="P505" s="45">
        <v>0.9</v>
      </c>
      <c r="Q505" s="46" t="s">
        <v>1688</v>
      </c>
      <c r="R505" s="47" t="s">
        <v>3945</v>
      </c>
      <c r="S505" s="46" t="s">
        <v>3946</v>
      </c>
      <c r="T505" s="48" t="s">
        <v>3942</v>
      </c>
      <c r="U505" s="49" t="s">
        <v>3943</v>
      </c>
      <c r="V505" s="50" t="s">
        <v>26</v>
      </c>
      <c r="W505" s="51" t="s">
        <v>3909</v>
      </c>
      <c r="X505" s="46" t="s">
        <v>3947</v>
      </c>
      <c r="Y505" s="50" t="s">
        <v>26</v>
      </c>
    </row>
    <row r="506" spans="1:25" ht="15" customHeight="1" thickBot="1" x14ac:dyDescent="0.35">
      <c r="A506" s="52" t="s">
        <v>520</v>
      </c>
      <c r="B506" s="40">
        <v>1</v>
      </c>
      <c r="C506" s="40"/>
      <c r="D506" s="40"/>
      <c r="E506" s="41" t="s">
        <v>26</v>
      </c>
      <c r="F506" s="42" t="str">
        <f t="shared" si="31"/>
        <v>Ball Tracker</v>
      </c>
      <c r="G506" s="43">
        <v>166.23</v>
      </c>
      <c r="H506" s="44">
        <f t="shared" si="29"/>
        <v>0.2</v>
      </c>
      <c r="I506" s="43">
        <f t="shared" si="30"/>
        <v>132.98399999999998</v>
      </c>
      <c r="J506" s="95"/>
      <c r="K506" s="43">
        <f t="shared" si="28"/>
        <v>0</v>
      </c>
      <c r="L506" s="45" t="s">
        <v>1833</v>
      </c>
      <c r="M506" s="45" t="s">
        <v>3169</v>
      </c>
      <c r="N506" s="45" t="s">
        <v>3948</v>
      </c>
      <c r="O506" s="45" t="s">
        <v>1980</v>
      </c>
      <c r="P506" s="45">
        <v>6.1879999999999997</v>
      </c>
      <c r="Q506" s="46" t="s">
        <v>2844</v>
      </c>
      <c r="R506" s="47" t="s">
        <v>3949</v>
      </c>
      <c r="S506" s="46" t="s">
        <v>3950</v>
      </c>
      <c r="T506" s="48" t="s">
        <v>3951</v>
      </c>
      <c r="U506" s="49" t="s">
        <v>3952</v>
      </c>
      <c r="V506" s="50" t="s">
        <v>26</v>
      </c>
      <c r="W506" s="51" t="s">
        <v>3909</v>
      </c>
      <c r="X506" s="46" t="s">
        <v>3953</v>
      </c>
      <c r="Y506" s="50" t="s">
        <v>26</v>
      </c>
    </row>
    <row r="507" spans="1:25" ht="15" customHeight="1" thickBot="1" x14ac:dyDescent="0.35">
      <c r="A507" s="52" t="s">
        <v>521</v>
      </c>
      <c r="B507" s="40">
        <v>1</v>
      </c>
      <c r="C507" s="40"/>
      <c r="D507" s="40"/>
      <c r="E507" s="41" t="s">
        <v>26</v>
      </c>
      <c r="F507" s="42" t="str">
        <f t="shared" si="31"/>
        <v>My First Book: Pets</v>
      </c>
      <c r="G507" s="43">
        <v>21.11</v>
      </c>
      <c r="H507" s="44">
        <f t="shared" si="29"/>
        <v>0.2</v>
      </c>
      <c r="I507" s="43">
        <f t="shared" si="30"/>
        <v>16.887999999999998</v>
      </c>
      <c r="J507" s="95"/>
      <c r="K507" s="43">
        <f t="shared" si="28"/>
        <v>0</v>
      </c>
      <c r="L507" s="45" t="s">
        <v>2245</v>
      </c>
      <c r="M507" s="45" t="s">
        <v>1743</v>
      </c>
      <c r="N507" s="45" t="s">
        <v>1764</v>
      </c>
      <c r="O507" s="45" t="s">
        <v>1687</v>
      </c>
      <c r="P507" s="45">
        <v>0.25</v>
      </c>
      <c r="Q507" s="46" t="s">
        <v>1688</v>
      </c>
      <c r="R507" s="47" t="s">
        <v>3954</v>
      </c>
      <c r="S507" s="46" t="s">
        <v>3955</v>
      </c>
      <c r="T507" s="48" t="s">
        <v>3956</v>
      </c>
      <c r="U507" s="49" t="s">
        <v>3957</v>
      </c>
      <c r="V507" s="50" t="s">
        <v>26</v>
      </c>
      <c r="W507" s="51" t="s">
        <v>3909</v>
      </c>
      <c r="X507" s="46" t="s">
        <v>3958</v>
      </c>
      <c r="Y507" s="50" t="s">
        <v>26</v>
      </c>
    </row>
    <row r="508" spans="1:25" ht="15" customHeight="1" thickBot="1" x14ac:dyDescent="0.35">
      <c r="A508" s="52" t="s">
        <v>522</v>
      </c>
      <c r="B508" s="40">
        <v>1</v>
      </c>
      <c r="C508" s="40"/>
      <c r="D508" s="40"/>
      <c r="E508" s="41" t="s">
        <v>26</v>
      </c>
      <c r="F508" s="42" t="str">
        <f t="shared" si="31"/>
        <v>My First Book: Fruit</v>
      </c>
      <c r="G508" s="43">
        <v>21.11</v>
      </c>
      <c r="H508" s="44">
        <f t="shared" si="29"/>
        <v>0.2</v>
      </c>
      <c r="I508" s="43">
        <f t="shared" si="30"/>
        <v>16.887999999999998</v>
      </c>
      <c r="J508" s="95"/>
      <c r="K508" s="43">
        <f t="shared" si="28"/>
        <v>0</v>
      </c>
      <c r="L508" s="45" t="s">
        <v>2245</v>
      </c>
      <c r="M508" s="45" t="s">
        <v>1743</v>
      </c>
      <c r="N508" s="45" t="s">
        <v>1764</v>
      </c>
      <c r="O508" s="45" t="s">
        <v>1687</v>
      </c>
      <c r="P508" s="45">
        <v>0.23799999999999999</v>
      </c>
      <c r="Q508" s="46" t="s">
        <v>1688</v>
      </c>
      <c r="R508" s="47" t="s">
        <v>3959</v>
      </c>
      <c r="S508" s="46" t="s">
        <v>3960</v>
      </c>
      <c r="T508" s="48" t="s">
        <v>3956</v>
      </c>
      <c r="U508" s="49" t="s">
        <v>3957</v>
      </c>
      <c r="V508" s="50" t="s">
        <v>26</v>
      </c>
      <c r="W508" s="51" t="s">
        <v>3909</v>
      </c>
      <c r="X508" s="46" t="s">
        <v>3961</v>
      </c>
      <c r="Y508" s="50" t="s">
        <v>26</v>
      </c>
    </row>
    <row r="509" spans="1:25" ht="15" customHeight="1" thickBot="1" x14ac:dyDescent="0.35">
      <c r="A509" s="52" t="s">
        <v>523</v>
      </c>
      <c r="B509" s="40">
        <v>1</v>
      </c>
      <c r="C509" s="40"/>
      <c r="D509" s="40"/>
      <c r="E509" s="41" t="s">
        <v>26</v>
      </c>
      <c r="F509" s="42" t="str">
        <f t="shared" si="31"/>
        <v>My First Book: Vegetables</v>
      </c>
      <c r="G509" s="43">
        <v>21.11</v>
      </c>
      <c r="H509" s="44">
        <f t="shared" si="29"/>
        <v>0.2</v>
      </c>
      <c r="I509" s="43">
        <f t="shared" si="30"/>
        <v>16.887999999999998</v>
      </c>
      <c r="J509" s="95"/>
      <c r="K509" s="43">
        <f t="shared" si="28"/>
        <v>0</v>
      </c>
      <c r="L509" s="45" t="s">
        <v>2245</v>
      </c>
      <c r="M509" s="45" t="s">
        <v>1743</v>
      </c>
      <c r="N509" s="45" t="s">
        <v>1764</v>
      </c>
      <c r="O509" s="45" t="s">
        <v>1687</v>
      </c>
      <c r="P509" s="45">
        <v>0.24299999999999999</v>
      </c>
      <c r="Q509" s="46" t="s">
        <v>1688</v>
      </c>
      <c r="R509" s="47" t="s">
        <v>3962</v>
      </c>
      <c r="S509" s="46" t="s">
        <v>3963</v>
      </c>
      <c r="T509" s="48" t="s">
        <v>3956</v>
      </c>
      <c r="U509" s="49" t="s">
        <v>3957</v>
      </c>
      <c r="V509" s="50" t="s">
        <v>26</v>
      </c>
      <c r="W509" s="51" t="s">
        <v>3909</v>
      </c>
      <c r="X509" s="46" t="s">
        <v>3964</v>
      </c>
      <c r="Y509" s="50" t="s">
        <v>26</v>
      </c>
    </row>
    <row r="510" spans="1:25" ht="15" customHeight="1" thickBot="1" x14ac:dyDescent="0.35">
      <c r="A510" s="52" t="s">
        <v>524</v>
      </c>
      <c r="B510" s="40">
        <v>1</v>
      </c>
      <c r="C510" s="40"/>
      <c r="D510" s="40"/>
      <c r="E510" s="41" t="s">
        <v>26</v>
      </c>
      <c r="F510" s="42" t="str">
        <f t="shared" si="31"/>
        <v>Push Box</v>
      </c>
      <c r="G510" s="43">
        <v>62.59</v>
      </c>
      <c r="H510" s="44">
        <f t="shared" si="29"/>
        <v>0.2</v>
      </c>
      <c r="I510" s="43">
        <f t="shared" si="30"/>
        <v>50.072000000000003</v>
      </c>
      <c r="J510" s="95"/>
      <c r="K510" s="43">
        <f t="shared" si="28"/>
        <v>0</v>
      </c>
      <c r="L510" s="45" t="s">
        <v>1703</v>
      </c>
      <c r="M510" s="45" t="s">
        <v>1866</v>
      </c>
      <c r="N510" s="45" t="s">
        <v>2374</v>
      </c>
      <c r="O510" s="45" t="s">
        <v>2759</v>
      </c>
      <c r="P510" s="45">
        <v>1.1319999999999999</v>
      </c>
      <c r="Q510" s="46" t="s">
        <v>1688</v>
      </c>
      <c r="R510" s="47" t="s">
        <v>3965</v>
      </c>
      <c r="S510" s="46" t="s">
        <v>3966</v>
      </c>
      <c r="T510" s="48" t="s">
        <v>3967</v>
      </c>
      <c r="U510" s="49" t="s">
        <v>3968</v>
      </c>
      <c r="V510" s="50" t="s">
        <v>26</v>
      </c>
      <c r="W510" s="51" t="s">
        <v>3909</v>
      </c>
      <c r="X510" s="46" t="s">
        <v>3969</v>
      </c>
      <c r="Y510" s="50" t="s">
        <v>26</v>
      </c>
    </row>
    <row r="511" spans="1:25" ht="15" customHeight="1" thickBot="1" x14ac:dyDescent="0.35">
      <c r="A511" s="52" t="s">
        <v>525</v>
      </c>
      <c r="B511" s="40"/>
      <c r="C511" s="40"/>
      <c r="D511" s="40"/>
      <c r="E511" s="41" t="s">
        <v>26</v>
      </c>
      <c r="F511" s="42" t="str">
        <f t="shared" si="31"/>
        <v>Cylinder Slide</v>
      </c>
      <c r="G511" s="43">
        <v>62.59</v>
      </c>
      <c r="H511" s="44">
        <f t="shared" si="29"/>
        <v>0.2</v>
      </c>
      <c r="I511" s="43">
        <f t="shared" si="30"/>
        <v>50.072000000000003</v>
      </c>
      <c r="J511" s="95"/>
      <c r="K511" s="43">
        <f t="shared" si="28"/>
        <v>0</v>
      </c>
      <c r="L511" s="45" t="s">
        <v>1703</v>
      </c>
      <c r="M511" s="45" t="s">
        <v>3911</v>
      </c>
      <c r="N511" s="45" t="s">
        <v>3970</v>
      </c>
      <c r="O511" s="45" t="s">
        <v>3971</v>
      </c>
      <c r="P511" s="45">
        <v>1.2749999999999999</v>
      </c>
      <c r="Q511" s="46" t="s">
        <v>1688</v>
      </c>
      <c r="R511" s="47" t="s">
        <v>3972</v>
      </c>
      <c r="S511" s="46" t="s">
        <v>3973</v>
      </c>
      <c r="T511" s="48" t="s">
        <v>3974</v>
      </c>
      <c r="U511" s="49" t="s">
        <v>3975</v>
      </c>
      <c r="V511" s="50" t="s">
        <v>26</v>
      </c>
      <c r="W511" s="51" t="s">
        <v>3909</v>
      </c>
      <c r="X511" s="46" t="s">
        <v>3976</v>
      </c>
      <c r="Y511" s="50" t="s">
        <v>26</v>
      </c>
    </row>
    <row r="512" spans="1:25" ht="15" customHeight="1" thickBot="1" x14ac:dyDescent="0.35">
      <c r="A512" s="52" t="s">
        <v>526</v>
      </c>
      <c r="B512" s="40">
        <v>1</v>
      </c>
      <c r="C512" s="40"/>
      <c r="D512" s="40"/>
      <c r="E512" s="41" t="s">
        <v>26</v>
      </c>
      <c r="F512" s="42" t="str">
        <f t="shared" si="31"/>
        <v>Imbucare Box With Flip Lid – Knit Ball</v>
      </c>
      <c r="G512" s="43">
        <v>65.349999999999994</v>
      </c>
      <c r="H512" s="44">
        <f t="shared" si="29"/>
        <v>0.2</v>
      </c>
      <c r="I512" s="43">
        <f t="shared" si="30"/>
        <v>52.279999999999994</v>
      </c>
      <c r="J512" s="95"/>
      <c r="K512" s="43">
        <f t="shared" si="28"/>
        <v>0</v>
      </c>
      <c r="L512" s="45" t="s">
        <v>1703</v>
      </c>
      <c r="M512" s="45" t="s">
        <v>1854</v>
      </c>
      <c r="N512" s="45" t="s">
        <v>1763</v>
      </c>
      <c r="O512" s="45" t="s">
        <v>1782</v>
      </c>
      <c r="P512" s="45">
        <v>0.95</v>
      </c>
      <c r="Q512" s="46" t="s">
        <v>1688</v>
      </c>
      <c r="R512" s="47" t="s">
        <v>3977</v>
      </c>
      <c r="S512" s="46" t="s">
        <v>3978</v>
      </c>
      <c r="T512" s="48" t="s">
        <v>3979</v>
      </c>
      <c r="U512" s="49" t="s">
        <v>3980</v>
      </c>
      <c r="V512" s="50" t="s">
        <v>26</v>
      </c>
      <c r="W512" s="51" t="s">
        <v>3909</v>
      </c>
      <c r="X512" s="46" t="s">
        <v>3981</v>
      </c>
      <c r="Y512" s="50" t="s">
        <v>26</v>
      </c>
    </row>
    <row r="513" spans="1:25" ht="15" customHeight="1" thickBot="1" x14ac:dyDescent="0.35">
      <c r="A513" s="52" t="s">
        <v>527</v>
      </c>
      <c r="B513" s="40">
        <v>1</v>
      </c>
      <c r="C513" s="40"/>
      <c r="D513" s="40"/>
      <c r="E513" s="41" t="s">
        <v>26</v>
      </c>
      <c r="F513" s="42" t="str">
        <f t="shared" si="31"/>
        <v>Imbucare Box With Large Cylinder</v>
      </c>
      <c r="G513" s="43">
        <v>52.22</v>
      </c>
      <c r="H513" s="44">
        <f t="shared" si="29"/>
        <v>0.2</v>
      </c>
      <c r="I513" s="43">
        <f t="shared" si="30"/>
        <v>41.775999999999996</v>
      </c>
      <c r="J513" s="95"/>
      <c r="K513" s="43">
        <f t="shared" si="28"/>
        <v>0</v>
      </c>
      <c r="L513" s="45" t="s">
        <v>1703</v>
      </c>
      <c r="M513" s="45" t="s">
        <v>1944</v>
      </c>
      <c r="N513" s="45" t="s">
        <v>1944</v>
      </c>
      <c r="O513" s="45" t="s">
        <v>1782</v>
      </c>
      <c r="P513" s="45">
        <v>0.45</v>
      </c>
      <c r="Q513" s="46" t="s">
        <v>1688</v>
      </c>
      <c r="R513" s="47" t="s">
        <v>3982</v>
      </c>
      <c r="S513" s="46" t="s">
        <v>3983</v>
      </c>
      <c r="T513" s="48" t="s">
        <v>3984</v>
      </c>
      <c r="U513" s="49" t="s">
        <v>3985</v>
      </c>
      <c r="V513" s="50" t="s">
        <v>26</v>
      </c>
      <c r="W513" s="51" t="s">
        <v>3909</v>
      </c>
      <c r="X513" s="46" t="s">
        <v>3986</v>
      </c>
      <c r="Y513" s="50" t="s">
        <v>26</v>
      </c>
    </row>
    <row r="514" spans="1:25" ht="15" customHeight="1" thickBot="1" x14ac:dyDescent="0.35">
      <c r="A514" s="52" t="s">
        <v>528</v>
      </c>
      <c r="B514" s="40">
        <v>1</v>
      </c>
      <c r="C514" s="40"/>
      <c r="D514" s="40"/>
      <c r="E514" s="41" t="s">
        <v>26</v>
      </c>
      <c r="F514" s="42" t="str">
        <f t="shared" si="31"/>
        <v>Imbucare Box With Small Cylinder</v>
      </c>
      <c r="G514" s="43">
        <v>52.22</v>
      </c>
      <c r="H514" s="44">
        <f t="shared" si="29"/>
        <v>0.2</v>
      </c>
      <c r="I514" s="43">
        <f t="shared" si="30"/>
        <v>41.775999999999996</v>
      </c>
      <c r="J514" s="95"/>
      <c r="K514" s="43">
        <f t="shared" si="28"/>
        <v>0</v>
      </c>
      <c r="L514" s="45" t="s">
        <v>1703</v>
      </c>
      <c r="M514" s="45" t="s">
        <v>1944</v>
      </c>
      <c r="N514" s="45" t="s">
        <v>1944</v>
      </c>
      <c r="O514" s="45" t="s">
        <v>1782</v>
      </c>
      <c r="P514" s="45">
        <v>0.77</v>
      </c>
      <c r="Q514" s="46" t="s">
        <v>1688</v>
      </c>
      <c r="R514" s="47" t="s">
        <v>3987</v>
      </c>
      <c r="S514" s="46" t="s">
        <v>3988</v>
      </c>
      <c r="T514" s="48" t="s">
        <v>3989</v>
      </c>
      <c r="U514" s="49" t="s">
        <v>3985</v>
      </c>
      <c r="V514" s="50" t="s">
        <v>26</v>
      </c>
      <c r="W514" s="51" t="s">
        <v>3909</v>
      </c>
      <c r="X514" s="46" t="s">
        <v>3990</v>
      </c>
      <c r="Y514" s="50" t="s">
        <v>26</v>
      </c>
    </row>
    <row r="515" spans="1:25" ht="15" customHeight="1" thickBot="1" x14ac:dyDescent="0.35">
      <c r="A515" s="52" t="s">
        <v>529</v>
      </c>
      <c r="B515" s="40">
        <v>1</v>
      </c>
      <c r="C515" s="40"/>
      <c r="D515" s="40"/>
      <c r="E515" s="41" t="s">
        <v>26</v>
      </c>
      <c r="F515" s="42" t="str">
        <f t="shared" si="31"/>
        <v>Imbucare Box With Cube</v>
      </c>
      <c r="G515" s="43">
        <v>56.85</v>
      </c>
      <c r="H515" s="44">
        <f t="shared" si="29"/>
        <v>0.2</v>
      </c>
      <c r="I515" s="43">
        <f t="shared" si="30"/>
        <v>45.480000000000004</v>
      </c>
      <c r="J515" s="95"/>
      <c r="K515" s="43">
        <f t="shared" si="28"/>
        <v>0</v>
      </c>
      <c r="L515" s="45" t="s">
        <v>1703</v>
      </c>
      <c r="M515" s="45" t="s">
        <v>1944</v>
      </c>
      <c r="N515" s="45" t="s">
        <v>1944</v>
      </c>
      <c r="O515" s="45" t="s">
        <v>1782</v>
      </c>
      <c r="P515" s="45">
        <v>0.77</v>
      </c>
      <c r="Q515" s="46" t="s">
        <v>1688</v>
      </c>
      <c r="R515" s="47" t="s">
        <v>3991</v>
      </c>
      <c r="S515" s="46" t="s">
        <v>3992</v>
      </c>
      <c r="T515" s="48" t="s">
        <v>3993</v>
      </c>
      <c r="U515" s="49" t="s">
        <v>3985</v>
      </c>
      <c r="V515" s="50" t="s">
        <v>26</v>
      </c>
      <c r="W515" s="51" t="s">
        <v>3909</v>
      </c>
      <c r="X515" s="46" t="s">
        <v>3994</v>
      </c>
      <c r="Y515" s="50" t="s">
        <v>26</v>
      </c>
    </row>
    <row r="516" spans="1:25" ht="15" customHeight="1" thickBot="1" x14ac:dyDescent="0.35">
      <c r="A516" s="52" t="s">
        <v>530</v>
      </c>
      <c r="B516" s="40">
        <v>1</v>
      </c>
      <c r="C516" s="40"/>
      <c r="D516" s="40"/>
      <c r="E516" s="41" t="s">
        <v>26</v>
      </c>
      <c r="F516" s="42" t="str">
        <f t="shared" si="31"/>
        <v>Imbucare Box With Triangular Prism</v>
      </c>
      <c r="G516" s="43">
        <v>56.85</v>
      </c>
      <c r="H516" s="44">
        <f t="shared" si="29"/>
        <v>0.2</v>
      </c>
      <c r="I516" s="43">
        <f t="shared" si="30"/>
        <v>45.480000000000004</v>
      </c>
      <c r="J516" s="95"/>
      <c r="K516" s="43">
        <f t="shared" si="28"/>
        <v>0</v>
      </c>
      <c r="L516" s="45" t="s">
        <v>1703</v>
      </c>
      <c r="M516" s="45" t="s">
        <v>1944</v>
      </c>
      <c r="N516" s="45" t="s">
        <v>1944</v>
      </c>
      <c r="O516" s="45" t="s">
        <v>1782</v>
      </c>
      <c r="P516" s="45">
        <v>0.7</v>
      </c>
      <c r="Q516" s="46" t="s">
        <v>1688</v>
      </c>
      <c r="R516" s="47" t="s">
        <v>3995</v>
      </c>
      <c r="S516" s="46" t="s">
        <v>3996</v>
      </c>
      <c r="T516" s="48" t="s">
        <v>3997</v>
      </c>
      <c r="U516" s="49" t="s">
        <v>3985</v>
      </c>
      <c r="V516" s="50" t="s">
        <v>26</v>
      </c>
      <c r="W516" s="51" t="s">
        <v>3909</v>
      </c>
      <c r="X516" s="46" t="s">
        <v>3998</v>
      </c>
      <c r="Y516" s="50" t="s">
        <v>26</v>
      </c>
    </row>
    <row r="517" spans="1:25" ht="15" customHeight="1" thickBot="1" x14ac:dyDescent="0.35">
      <c r="A517" s="52" t="s">
        <v>531</v>
      </c>
      <c r="B517" s="40">
        <v>1</v>
      </c>
      <c r="C517" s="40"/>
      <c r="D517" s="40"/>
      <c r="E517" s="41" t="s">
        <v>26</v>
      </c>
      <c r="F517" s="42" t="str">
        <f t="shared" si="31"/>
        <v>Imbucare Box With Rectangular Prism</v>
      </c>
      <c r="G517" s="43">
        <v>56.85</v>
      </c>
      <c r="H517" s="44">
        <f t="shared" si="29"/>
        <v>0.2</v>
      </c>
      <c r="I517" s="43">
        <f t="shared" si="30"/>
        <v>45.480000000000004</v>
      </c>
      <c r="J517" s="95"/>
      <c r="K517" s="43">
        <f t="shared" si="28"/>
        <v>0</v>
      </c>
      <c r="L517" s="45" t="s">
        <v>1703</v>
      </c>
      <c r="M517" s="45" t="s">
        <v>1944</v>
      </c>
      <c r="N517" s="45" t="s">
        <v>1944</v>
      </c>
      <c r="O517" s="45" t="s">
        <v>1782</v>
      </c>
      <c r="P517" s="45">
        <v>0.62</v>
      </c>
      <c r="Q517" s="46" t="s">
        <v>1688</v>
      </c>
      <c r="R517" s="47" t="s">
        <v>3999</v>
      </c>
      <c r="S517" s="46" t="s">
        <v>4000</v>
      </c>
      <c r="T517" s="48" t="s">
        <v>4001</v>
      </c>
      <c r="U517" s="49" t="s">
        <v>3985</v>
      </c>
      <c r="V517" s="50" t="s">
        <v>26</v>
      </c>
      <c r="W517" s="51" t="s">
        <v>3909</v>
      </c>
      <c r="X517" s="46" t="s">
        <v>4002</v>
      </c>
      <c r="Y517" s="50" t="s">
        <v>26</v>
      </c>
    </row>
    <row r="518" spans="1:25" ht="15" customHeight="1" thickBot="1" x14ac:dyDescent="0.35">
      <c r="A518" s="52" t="s">
        <v>532</v>
      </c>
      <c r="B518" s="40">
        <v>1</v>
      </c>
      <c r="C518" s="40"/>
      <c r="D518" s="40"/>
      <c r="E518" s="41" t="s">
        <v>26</v>
      </c>
      <c r="F518" s="42" t="str">
        <f t="shared" si="31"/>
        <v>Imbucare Box With Flip Lid – 1 Slot</v>
      </c>
      <c r="G518" s="43">
        <v>64.22</v>
      </c>
      <c r="H518" s="44">
        <f t="shared" si="29"/>
        <v>0.2</v>
      </c>
      <c r="I518" s="43">
        <f t="shared" si="30"/>
        <v>51.375999999999998</v>
      </c>
      <c r="J518" s="95"/>
      <c r="K518" s="43">
        <f t="shared" si="28"/>
        <v>0</v>
      </c>
      <c r="L518" s="45" t="s">
        <v>1703</v>
      </c>
      <c r="M518" s="45" t="s">
        <v>4003</v>
      </c>
      <c r="N518" s="45" t="s">
        <v>4004</v>
      </c>
      <c r="O518" s="45" t="s">
        <v>4005</v>
      </c>
      <c r="P518" s="45">
        <v>0.63</v>
      </c>
      <c r="Q518" s="46" t="s">
        <v>1688</v>
      </c>
      <c r="R518" s="47" t="s">
        <v>4006</v>
      </c>
      <c r="S518" s="46" t="s">
        <v>4007</v>
      </c>
      <c r="T518" s="48" t="s">
        <v>4008</v>
      </c>
      <c r="U518" s="49" t="s">
        <v>4009</v>
      </c>
      <c r="V518" s="50" t="s">
        <v>26</v>
      </c>
      <c r="W518" s="51" t="s">
        <v>3909</v>
      </c>
      <c r="X518" s="46" t="s">
        <v>4010</v>
      </c>
      <c r="Y518" s="50" t="s">
        <v>26</v>
      </c>
    </row>
    <row r="519" spans="1:25" ht="15" customHeight="1" thickBot="1" x14ac:dyDescent="0.35">
      <c r="A519" s="52" t="s">
        <v>533</v>
      </c>
      <c r="B519" s="40">
        <v>1</v>
      </c>
      <c r="C519" s="40"/>
      <c r="D519" s="40"/>
      <c r="E519" s="41" t="s">
        <v>26</v>
      </c>
      <c r="F519" s="42" t="str">
        <f t="shared" si="31"/>
        <v>Imbucare Box With Flip Lid – 4 Shapes</v>
      </c>
      <c r="G519" s="43">
        <v>79.760000000000005</v>
      </c>
      <c r="H519" s="44">
        <f t="shared" si="29"/>
        <v>0.2</v>
      </c>
      <c r="I519" s="43">
        <f t="shared" si="30"/>
        <v>63.808000000000007</v>
      </c>
      <c r="J519" s="95"/>
      <c r="K519" s="43">
        <f t="shared" si="28"/>
        <v>0</v>
      </c>
      <c r="L519" s="45" t="s">
        <v>1703</v>
      </c>
      <c r="M519" s="45" t="s">
        <v>4003</v>
      </c>
      <c r="N519" s="45" t="s">
        <v>4011</v>
      </c>
      <c r="O519" s="45" t="s">
        <v>4005</v>
      </c>
      <c r="P519" s="45">
        <v>1.04</v>
      </c>
      <c r="Q519" s="46" t="s">
        <v>1688</v>
      </c>
      <c r="R519" s="47" t="s">
        <v>4012</v>
      </c>
      <c r="S519" s="46" t="s">
        <v>4013</v>
      </c>
      <c r="T519" s="48" t="s">
        <v>4014</v>
      </c>
      <c r="U519" s="49" t="s">
        <v>4015</v>
      </c>
      <c r="V519" s="50" t="s">
        <v>26</v>
      </c>
      <c r="W519" s="51" t="s">
        <v>3909</v>
      </c>
      <c r="X519" s="46" t="s">
        <v>4016</v>
      </c>
      <c r="Y519" s="50" t="s">
        <v>26</v>
      </c>
    </row>
    <row r="520" spans="1:25" ht="15" customHeight="1" thickBot="1" x14ac:dyDescent="0.35">
      <c r="A520" s="52" t="s">
        <v>534</v>
      </c>
      <c r="B520" s="40">
        <v>1</v>
      </c>
      <c r="C520" s="40"/>
      <c r="D520" s="40"/>
      <c r="E520" s="41" t="s">
        <v>26</v>
      </c>
      <c r="F520" s="42" t="str">
        <f t="shared" si="31"/>
        <v>Box With Sliding Lid</v>
      </c>
      <c r="G520" s="43">
        <v>56.85</v>
      </c>
      <c r="H520" s="44">
        <f t="shared" si="29"/>
        <v>0.2</v>
      </c>
      <c r="I520" s="43">
        <f t="shared" si="30"/>
        <v>45.480000000000004</v>
      </c>
      <c r="J520" s="95"/>
      <c r="K520" s="43">
        <f t="shared" si="28"/>
        <v>0</v>
      </c>
      <c r="L520" s="45" t="s">
        <v>1703</v>
      </c>
      <c r="M520" s="45" t="s">
        <v>4017</v>
      </c>
      <c r="N520" s="45" t="s">
        <v>4018</v>
      </c>
      <c r="O520" s="45" t="s">
        <v>4019</v>
      </c>
      <c r="P520" s="45">
        <v>0.61</v>
      </c>
      <c r="Q520" s="46" t="s">
        <v>1688</v>
      </c>
      <c r="R520" s="47" t="s">
        <v>4020</v>
      </c>
      <c r="S520" s="46" t="s">
        <v>4021</v>
      </c>
      <c r="T520" s="48" t="s">
        <v>4022</v>
      </c>
      <c r="U520" s="49" t="s">
        <v>4023</v>
      </c>
      <c r="V520" s="50" t="s">
        <v>26</v>
      </c>
      <c r="W520" s="51" t="s">
        <v>3909</v>
      </c>
      <c r="X520" s="46" t="s">
        <v>4024</v>
      </c>
      <c r="Y520" s="50" t="s">
        <v>26</v>
      </c>
    </row>
    <row r="521" spans="1:25" ht="15" customHeight="1" thickBot="1" x14ac:dyDescent="0.35">
      <c r="A521" s="52" t="s">
        <v>535</v>
      </c>
      <c r="B521" s="40">
        <v>1</v>
      </c>
      <c r="C521" s="40"/>
      <c r="D521" s="40"/>
      <c r="E521" s="41" t="s">
        <v>26</v>
      </c>
      <c r="F521" s="42" t="str">
        <f t="shared" si="31"/>
        <v>Imbucare Board With Disc</v>
      </c>
      <c r="G521" s="43">
        <v>61.34</v>
      </c>
      <c r="H521" s="44">
        <f t="shared" si="29"/>
        <v>0.2</v>
      </c>
      <c r="I521" s="43">
        <f t="shared" si="30"/>
        <v>49.072000000000003</v>
      </c>
      <c r="J521" s="95"/>
      <c r="K521" s="43">
        <f t="shared" si="28"/>
        <v>0</v>
      </c>
      <c r="L521" s="45" t="s">
        <v>1703</v>
      </c>
      <c r="M521" s="45" t="s">
        <v>4025</v>
      </c>
      <c r="N521" s="45" t="s">
        <v>4026</v>
      </c>
      <c r="O521" s="45" t="s">
        <v>2682</v>
      </c>
      <c r="P521" s="45">
        <v>1.28</v>
      </c>
      <c r="Q521" s="46" t="s">
        <v>1688</v>
      </c>
      <c r="R521" s="47" t="s">
        <v>4027</v>
      </c>
      <c r="S521" s="46" t="s">
        <v>4028</v>
      </c>
      <c r="T521" s="48" t="s">
        <v>4029</v>
      </c>
      <c r="U521" s="49" t="s">
        <v>4030</v>
      </c>
      <c r="V521" s="50" t="s">
        <v>26</v>
      </c>
      <c r="W521" s="51" t="s">
        <v>3909</v>
      </c>
      <c r="X521" s="46" t="s">
        <v>4031</v>
      </c>
      <c r="Y521" s="50" t="s">
        <v>26</v>
      </c>
    </row>
    <row r="522" spans="1:25" ht="15" customHeight="1" thickBot="1" x14ac:dyDescent="0.35">
      <c r="A522" s="52" t="s">
        <v>536</v>
      </c>
      <c r="B522" s="40">
        <v>1</v>
      </c>
      <c r="C522" s="40"/>
      <c r="D522" s="40"/>
      <c r="E522" s="41" t="s">
        <v>26</v>
      </c>
      <c r="F522" s="42" t="str">
        <f t="shared" si="31"/>
        <v>Imbucare Board With Knit Ball</v>
      </c>
      <c r="G522" s="43">
        <v>62.58</v>
      </c>
      <c r="H522" s="44">
        <f t="shared" si="29"/>
        <v>0.2</v>
      </c>
      <c r="I522" s="43">
        <f t="shared" si="30"/>
        <v>50.064</v>
      </c>
      <c r="J522" s="95"/>
      <c r="K522" s="43">
        <f t="shared" si="28"/>
        <v>0</v>
      </c>
      <c r="L522" s="45" t="s">
        <v>1703</v>
      </c>
      <c r="M522" s="45" t="s">
        <v>4025</v>
      </c>
      <c r="N522" s="45" t="s">
        <v>4026</v>
      </c>
      <c r="O522" s="45" t="s">
        <v>2682</v>
      </c>
      <c r="P522" s="45">
        <v>1.28</v>
      </c>
      <c r="Q522" s="46" t="s">
        <v>1688</v>
      </c>
      <c r="R522" s="47" t="s">
        <v>4032</v>
      </c>
      <c r="S522" s="46" t="s">
        <v>4033</v>
      </c>
      <c r="T522" s="48" t="s">
        <v>4034</v>
      </c>
      <c r="U522" s="49" t="s">
        <v>4035</v>
      </c>
      <c r="V522" s="50" t="s">
        <v>26</v>
      </c>
      <c r="W522" s="51" t="s">
        <v>3909</v>
      </c>
      <c r="X522" s="46" t="s">
        <v>4036</v>
      </c>
      <c r="Y522" s="50" t="s">
        <v>26</v>
      </c>
    </row>
    <row r="523" spans="1:25" ht="15" customHeight="1" thickBot="1" x14ac:dyDescent="0.35">
      <c r="A523" s="52" t="s">
        <v>537</v>
      </c>
      <c r="B523" s="40">
        <v>1</v>
      </c>
      <c r="C523" s="40"/>
      <c r="D523" s="40"/>
      <c r="E523" s="41" t="s">
        <v>26</v>
      </c>
      <c r="F523" s="42" t="str">
        <f t="shared" si="31"/>
        <v>Imbucare Peg Box</v>
      </c>
      <c r="G523" s="43">
        <v>78.930000000000007</v>
      </c>
      <c r="H523" s="44">
        <f t="shared" si="29"/>
        <v>0.2</v>
      </c>
      <c r="I523" s="43">
        <f t="shared" si="30"/>
        <v>63.144000000000005</v>
      </c>
      <c r="J523" s="95"/>
      <c r="K523" s="43">
        <f t="shared" si="28"/>
        <v>0</v>
      </c>
      <c r="L523" s="45" t="s">
        <v>1703</v>
      </c>
      <c r="M523" s="45" t="s">
        <v>1686</v>
      </c>
      <c r="N523" s="45" t="s">
        <v>1944</v>
      </c>
      <c r="O523" s="45" t="s">
        <v>1894</v>
      </c>
      <c r="P523" s="45">
        <v>0.8</v>
      </c>
      <c r="Q523" s="46" t="s">
        <v>1688</v>
      </c>
      <c r="R523" s="47" t="s">
        <v>4037</v>
      </c>
      <c r="S523" s="46" t="s">
        <v>4038</v>
      </c>
      <c r="T523" s="48" t="s">
        <v>4039</v>
      </c>
      <c r="U523" s="49" t="s">
        <v>4040</v>
      </c>
      <c r="V523" s="50" t="s">
        <v>26</v>
      </c>
      <c r="W523" s="51" t="s">
        <v>3909</v>
      </c>
      <c r="X523" s="46" t="s">
        <v>4041</v>
      </c>
      <c r="Y523" s="50" t="s">
        <v>26</v>
      </c>
    </row>
    <row r="524" spans="1:25" ht="15" customHeight="1" thickBot="1" x14ac:dyDescent="0.35">
      <c r="A524" s="52" t="s">
        <v>538</v>
      </c>
      <c r="B524" s="40">
        <v>1</v>
      </c>
      <c r="C524" s="40"/>
      <c r="D524" s="40"/>
      <c r="E524" s="41" t="s">
        <v>26</v>
      </c>
      <c r="F524" s="42" t="str">
        <f t="shared" si="31"/>
        <v>Imbucare Box With Knit Ball</v>
      </c>
      <c r="G524" s="43">
        <v>68.73</v>
      </c>
      <c r="H524" s="44">
        <f t="shared" si="29"/>
        <v>0.2</v>
      </c>
      <c r="I524" s="43">
        <f t="shared" si="30"/>
        <v>54.984000000000002</v>
      </c>
      <c r="J524" s="95"/>
      <c r="K524" s="43">
        <f t="shared" si="28"/>
        <v>0</v>
      </c>
      <c r="L524" s="45" t="s">
        <v>1703</v>
      </c>
      <c r="M524" s="45" t="s">
        <v>1944</v>
      </c>
      <c r="N524" s="45" t="s">
        <v>1944</v>
      </c>
      <c r="O524" s="45" t="s">
        <v>1782</v>
      </c>
      <c r="P524" s="45">
        <v>0.82</v>
      </c>
      <c r="Q524" s="46" t="s">
        <v>1688</v>
      </c>
      <c r="R524" s="47" t="s">
        <v>4042</v>
      </c>
      <c r="S524" s="46" t="s">
        <v>4043</v>
      </c>
      <c r="T524" s="48" t="s">
        <v>4044</v>
      </c>
      <c r="U524" s="49" t="s">
        <v>4045</v>
      </c>
      <c r="V524" s="50" t="s">
        <v>26</v>
      </c>
      <c r="W524" s="51" t="s">
        <v>3909</v>
      </c>
      <c r="X524" s="46" t="s">
        <v>4046</v>
      </c>
      <c r="Y524" s="50" t="s">
        <v>26</v>
      </c>
    </row>
    <row r="525" spans="1:25" ht="15" customHeight="1" thickBot="1" x14ac:dyDescent="0.35">
      <c r="A525" s="52" t="s">
        <v>539</v>
      </c>
      <c r="B525" s="40"/>
      <c r="C525" s="40"/>
      <c r="D525" s="40"/>
      <c r="E525" s="41" t="s">
        <v>26</v>
      </c>
      <c r="F525" s="42" t="str">
        <f t="shared" si="31"/>
        <v>Imbucare Box With 3 Colored Knit Balls</v>
      </c>
      <c r="G525" s="43">
        <v>87.06</v>
      </c>
      <c r="H525" s="44">
        <f t="shared" si="29"/>
        <v>0.2</v>
      </c>
      <c r="I525" s="43">
        <f t="shared" si="30"/>
        <v>69.647999999999996</v>
      </c>
      <c r="J525" s="95"/>
      <c r="K525" s="43">
        <f t="shared" si="28"/>
        <v>0</v>
      </c>
      <c r="L525" s="45" t="s">
        <v>1703</v>
      </c>
      <c r="M525" s="45" t="s">
        <v>2117</v>
      </c>
      <c r="N525" s="45" t="s">
        <v>1756</v>
      </c>
      <c r="O525" s="45" t="s">
        <v>1757</v>
      </c>
      <c r="P525" s="45">
        <v>0.75</v>
      </c>
      <c r="Q525" s="46" t="s">
        <v>1688</v>
      </c>
      <c r="R525" s="47" t="s">
        <v>4047</v>
      </c>
      <c r="S525" s="46" t="s">
        <v>4048</v>
      </c>
      <c r="T525" s="48" t="s">
        <v>4049</v>
      </c>
      <c r="U525" s="49" t="s">
        <v>4050</v>
      </c>
      <c r="V525" s="50" t="s">
        <v>26</v>
      </c>
      <c r="W525" s="51" t="s">
        <v>3909</v>
      </c>
      <c r="X525" s="46" t="s">
        <v>4051</v>
      </c>
      <c r="Y525" s="50" t="s">
        <v>26</v>
      </c>
    </row>
    <row r="526" spans="1:25" ht="15" customHeight="1" thickBot="1" x14ac:dyDescent="0.35">
      <c r="A526" s="52" t="s">
        <v>540</v>
      </c>
      <c r="B526" s="40">
        <v>1</v>
      </c>
      <c r="C526" s="40"/>
      <c r="D526" s="40"/>
      <c r="E526" s="41" t="s">
        <v>26</v>
      </c>
      <c r="F526" s="42" t="str">
        <f t="shared" si="31"/>
        <v>3D Object Fitting Exercise</v>
      </c>
      <c r="G526" s="43">
        <v>87.11</v>
      </c>
      <c r="H526" s="44">
        <f t="shared" si="29"/>
        <v>0.2</v>
      </c>
      <c r="I526" s="43">
        <f t="shared" si="30"/>
        <v>69.688000000000002</v>
      </c>
      <c r="J526" s="95"/>
      <c r="K526" s="43">
        <f t="shared" si="28"/>
        <v>0</v>
      </c>
      <c r="L526" s="45" t="s">
        <v>1703</v>
      </c>
      <c r="M526" s="45" t="s">
        <v>1742</v>
      </c>
      <c r="N526" s="45" t="s">
        <v>4052</v>
      </c>
      <c r="O526" s="45" t="s">
        <v>4053</v>
      </c>
      <c r="P526" s="45">
        <v>0.56999999999999995</v>
      </c>
      <c r="Q526" s="46" t="s">
        <v>1688</v>
      </c>
      <c r="R526" s="47" t="s">
        <v>4054</v>
      </c>
      <c r="S526" s="46" t="s">
        <v>4055</v>
      </c>
      <c r="T526" s="48" t="s">
        <v>4056</v>
      </c>
      <c r="U526" s="49" t="s">
        <v>4057</v>
      </c>
      <c r="V526" s="50" t="s">
        <v>26</v>
      </c>
      <c r="W526" s="51" t="s">
        <v>3909</v>
      </c>
      <c r="X526" s="46" t="s">
        <v>4058</v>
      </c>
      <c r="Y526" s="50" t="s">
        <v>26</v>
      </c>
    </row>
    <row r="527" spans="1:25" ht="15" customHeight="1" thickBot="1" x14ac:dyDescent="0.35">
      <c r="A527" s="52" t="s">
        <v>541</v>
      </c>
      <c r="B527" s="40">
        <v>1</v>
      </c>
      <c r="C527" s="40"/>
      <c r="D527" s="40"/>
      <c r="E527" s="41" t="s">
        <v>26</v>
      </c>
      <c r="F527" s="42" t="str">
        <f t="shared" si="31"/>
        <v>Single Shape Puzzle Set</v>
      </c>
      <c r="G527" s="43">
        <v>85.88</v>
      </c>
      <c r="H527" s="44">
        <f t="shared" si="29"/>
        <v>0.2</v>
      </c>
      <c r="I527" s="43">
        <f t="shared" si="30"/>
        <v>68.703999999999994</v>
      </c>
      <c r="J527" s="95"/>
      <c r="K527" s="43">
        <f t="shared" ref="K527:K590" si="32">I527*J527</f>
        <v>0</v>
      </c>
      <c r="L527" s="45" t="s">
        <v>1703</v>
      </c>
      <c r="M527" s="45" t="s">
        <v>1686</v>
      </c>
      <c r="N527" s="45" t="s">
        <v>1944</v>
      </c>
      <c r="O527" s="45" t="s">
        <v>1812</v>
      </c>
      <c r="P527" s="45">
        <v>0.8</v>
      </c>
      <c r="Q527" s="46" t="s">
        <v>1688</v>
      </c>
      <c r="R527" s="47" t="s">
        <v>4059</v>
      </c>
      <c r="S527" s="46" t="s">
        <v>4060</v>
      </c>
      <c r="T527" s="48" t="s">
        <v>4061</v>
      </c>
      <c r="U527" s="49" t="s">
        <v>4061</v>
      </c>
      <c r="V527" s="50" t="s">
        <v>26</v>
      </c>
      <c r="W527" s="51" t="s">
        <v>3909</v>
      </c>
      <c r="X527" s="46" t="s">
        <v>4062</v>
      </c>
      <c r="Y527" s="50" t="s">
        <v>26</v>
      </c>
    </row>
    <row r="528" spans="1:25" ht="15" customHeight="1" thickBot="1" x14ac:dyDescent="0.35">
      <c r="A528" s="52" t="s">
        <v>542</v>
      </c>
      <c r="B528" s="40">
        <v>1</v>
      </c>
      <c r="C528" s="40"/>
      <c r="D528" s="40"/>
      <c r="E528" s="41" t="s">
        <v>26</v>
      </c>
      <c r="F528" s="42" t="str">
        <f t="shared" si="31"/>
        <v>Multiple Shape Puzzle Set</v>
      </c>
      <c r="G528" s="43">
        <v>92.83</v>
      </c>
      <c r="H528" s="44">
        <f t="shared" si="29"/>
        <v>0.2</v>
      </c>
      <c r="I528" s="43">
        <f t="shared" si="30"/>
        <v>74.263999999999996</v>
      </c>
      <c r="J528" s="95"/>
      <c r="K528" s="43">
        <f t="shared" si="32"/>
        <v>0</v>
      </c>
      <c r="L528" s="45" t="s">
        <v>1703</v>
      </c>
      <c r="M528" s="45" t="s">
        <v>1686</v>
      </c>
      <c r="N528" s="45" t="s">
        <v>1944</v>
      </c>
      <c r="O528" s="45" t="s">
        <v>1812</v>
      </c>
      <c r="P528" s="45">
        <v>0.8</v>
      </c>
      <c r="Q528" s="46" t="s">
        <v>1688</v>
      </c>
      <c r="R528" s="47" t="s">
        <v>4063</v>
      </c>
      <c r="S528" s="46" t="s">
        <v>4064</v>
      </c>
      <c r="T528" s="48" t="s">
        <v>4065</v>
      </c>
      <c r="U528" s="49" t="s">
        <v>4066</v>
      </c>
      <c r="V528" s="50" t="s">
        <v>26</v>
      </c>
      <c r="W528" s="51" t="s">
        <v>3909</v>
      </c>
      <c r="X528" s="46" t="s">
        <v>4067</v>
      </c>
      <c r="Y528" s="50" t="s">
        <v>26</v>
      </c>
    </row>
    <row r="529" spans="1:25" ht="15" customHeight="1" thickBot="1" x14ac:dyDescent="0.35">
      <c r="A529" s="52" t="s">
        <v>543</v>
      </c>
      <c r="B529" s="40">
        <v>1</v>
      </c>
      <c r="C529" s="40"/>
      <c r="D529" s="40"/>
      <c r="E529" s="41" t="s">
        <v>26</v>
      </c>
      <c r="F529" s="42" t="str">
        <f t="shared" si="31"/>
        <v>Toddler Puzzle: Seal</v>
      </c>
      <c r="G529" s="43">
        <v>19.57</v>
      </c>
      <c r="H529" s="44">
        <f t="shared" si="29"/>
        <v>0.2</v>
      </c>
      <c r="I529" s="43">
        <f t="shared" si="30"/>
        <v>15.656000000000001</v>
      </c>
      <c r="J529" s="95"/>
      <c r="K529" s="43">
        <f t="shared" si="32"/>
        <v>0</v>
      </c>
      <c r="L529" s="45" t="s">
        <v>3061</v>
      </c>
      <c r="M529" s="45" t="s">
        <v>1742</v>
      </c>
      <c r="N529" s="45" t="s">
        <v>1764</v>
      </c>
      <c r="O529" s="45" t="s">
        <v>3371</v>
      </c>
      <c r="P529" s="45">
        <v>0.3</v>
      </c>
      <c r="Q529" s="46" t="s">
        <v>2844</v>
      </c>
      <c r="R529" s="47" t="s">
        <v>4068</v>
      </c>
      <c r="S529" s="46" t="s">
        <v>4069</v>
      </c>
      <c r="T529" s="48" t="s">
        <v>4070</v>
      </c>
      <c r="U529" s="49" t="s">
        <v>4071</v>
      </c>
      <c r="V529" s="50" t="s">
        <v>26</v>
      </c>
      <c r="W529" s="51" t="s">
        <v>3909</v>
      </c>
      <c r="X529" s="46" t="s">
        <v>4072</v>
      </c>
      <c r="Y529" s="50" t="s">
        <v>26</v>
      </c>
    </row>
    <row r="530" spans="1:25" ht="15" customHeight="1" thickBot="1" x14ac:dyDescent="0.35">
      <c r="A530" s="52" t="s">
        <v>544</v>
      </c>
      <c r="B530" s="40">
        <v>1</v>
      </c>
      <c r="C530" s="40"/>
      <c r="D530" s="40"/>
      <c r="E530" s="41" t="s">
        <v>26</v>
      </c>
      <c r="F530" s="42" t="str">
        <f t="shared" si="31"/>
        <v>Toddler Puzzle: 3 Bears</v>
      </c>
      <c r="G530" s="43">
        <v>19.57</v>
      </c>
      <c r="H530" s="44">
        <f t="shared" ref="H530:H594" si="33">IF(W530="3000",$H$6,IF(W530="3050",$H$6,IF(W530="3100",$H$6,IF(W530="3200",$H$6,IF(W530="3300",$H$6,IF(W530="3400",$H$6,IF(W530="3500",$H$6,IF(W530="3600",$H$6,IF(W530="3700",$H$9,IF(W530="3800",$H$6,IF(W530="3850",$H$6,IF(W530="3900",$H$6,IF(W530="3902",$H$6,IF(W530="3950",$H$8,IF(W530="3951",$H$7,IF(W530="3952",$H$7,IF(W530="3953",$H$7,IF(W530="3990",$H$6,IF(W530="3991","Special",IF(W530="3997",$H$9,IF(W530="3998",$H$7,IF(W530="3999",$H$6,IF(W530="4200","Export Price",IF(W530="4202","Export Price",IF(W530="4240","Export Price",IF(W530="4299","Export Price",IF(W530="4400","Export Price",IF(W530="4499","Export Price",IF(W530="4500","Export Price",IF(W530="4510","Export Price",IF(W530="4599","Export Price")))))))))))))))))))))))))))))))</f>
        <v>0.2</v>
      </c>
      <c r="I530" s="43">
        <f t="shared" si="30"/>
        <v>15.656000000000001</v>
      </c>
      <c r="J530" s="95"/>
      <c r="K530" s="43">
        <f t="shared" si="32"/>
        <v>0</v>
      </c>
      <c r="L530" s="45" t="s">
        <v>1703</v>
      </c>
      <c r="M530" s="45" t="s">
        <v>1854</v>
      </c>
      <c r="N530" s="45" t="s">
        <v>1782</v>
      </c>
      <c r="O530" s="45" t="s">
        <v>3371</v>
      </c>
      <c r="P530" s="45">
        <v>0.3</v>
      </c>
      <c r="Q530" s="46" t="s">
        <v>2844</v>
      </c>
      <c r="R530" s="47" t="s">
        <v>4073</v>
      </c>
      <c r="S530" s="46" t="s">
        <v>4074</v>
      </c>
      <c r="T530" s="48" t="s">
        <v>4075</v>
      </c>
      <c r="U530" s="49" t="s">
        <v>4076</v>
      </c>
      <c r="V530" s="50" t="s">
        <v>26</v>
      </c>
      <c r="W530" s="51" t="s">
        <v>3909</v>
      </c>
      <c r="X530" s="46" t="s">
        <v>4077</v>
      </c>
      <c r="Y530" s="50" t="s">
        <v>26</v>
      </c>
    </row>
    <row r="531" spans="1:25" ht="15" customHeight="1" thickBot="1" x14ac:dyDescent="0.35">
      <c r="A531" s="52" t="s">
        <v>545</v>
      </c>
      <c r="B531" s="40">
        <v>1</v>
      </c>
      <c r="C531" s="40"/>
      <c r="D531" s="40"/>
      <c r="E531" s="41" t="s">
        <v>26</v>
      </c>
      <c r="F531" s="42" t="str">
        <f t="shared" si="31"/>
        <v>Toddler Puzzle: 4 Elephants</v>
      </c>
      <c r="G531" s="43">
        <v>22.03</v>
      </c>
      <c r="H531" s="44">
        <f t="shared" si="33"/>
        <v>0.2</v>
      </c>
      <c r="I531" s="43">
        <f t="shared" si="30"/>
        <v>17.624000000000002</v>
      </c>
      <c r="J531" s="95"/>
      <c r="K531" s="43">
        <f t="shared" si="32"/>
        <v>0</v>
      </c>
      <c r="L531" s="45" t="s">
        <v>3061</v>
      </c>
      <c r="M531" s="45" t="s">
        <v>2480</v>
      </c>
      <c r="N531" s="45" t="s">
        <v>1782</v>
      </c>
      <c r="O531" s="45" t="s">
        <v>2066</v>
      </c>
      <c r="P531" s="45">
        <v>0.3</v>
      </c>
      <c r="Q531" s="46" t="s">
        <v>2844</v>
      </c>
      <c r="R531" s="47" t="s">
        <v>4078</v>
      </c>
      <c r="S531" s="46" t="s">
        <v>4079</v>
      </c>
      <c r="T531" s="48" t="s">
        <v>4080</v>
      </c>
      <c r="U531" s="49" t="s">
        <v>4081</v>
      </c>
      <c r="V531" s="50" t="s">
        <v>26</v>
      </c>
      <c r="W531" s="51" t="s">
        <v>3909</v>
      </c>
      <c r="X531" s="46" t="s">
        <v>4082</v>
      </c>
      <c r="Y531" s="50" t="s">
        <v>26</v>
      </c>
    </row>
    <row r="532" spans="1:25" ht="15" customHeight="1" thickBot="1" x14ac:dyDescent="0.35">
      <c r="A532" s="52" t="s">
        <v>546</v>
      </c>
      <c r="B532" s="40">
        <v>1</v>
      </c>
      <c r="C532" s="40"/>
      <c r="D532" s="40"/>
      <c r="E532" s="41" t="s">
        <v>26</v>
      </c>
      <c r="F532" s="42" t="str">
        <f t="shared" si="31"/>
        <v>Toddler Puzzle: 5 Wild Animals</v>
      </c>
      <c r="G532" s="43">
        <v>22.03</v>
      </c>
      <c r="H532" s="44">
        <f t="shared" si="33"/>
        <v>0.2</v>
      </c>
      <c r="I532" s="43">
        <f t="shared" ref="I532:I597" si="34">G532-(G532*H532)</f>
        <v>17.624000000000002</v>
      </c>
      <c r="J532" s="95"/>
      <c r="K532" s="43">
        <f t="shared" si="32"/>
        <v>0</v>
      </c>
      <c r="L532" s="45" t="s">
        <v>3061</v>
      </c>
      <c r="M532" s="45" t="s">
        <v>2704</v>
      </c>
      <c r="N532" s="45" t="s">
        <v>3544</v>
      </c>
      <c r="O532" s="45" t="s">
        <v>2066</v>
      </c>
      <c r="P532" s="45">
        <v>0.3</v>
      </c>
      <c r="Q532" s="46" t="s">
        <v>2844</v>
      </c>
      <c r="R532" s="47" t="s">
        <v>4083</v>
      </c>
      <c r="S532" s="46" t="s">
        <v>4084</v>
      </c>
      <c r="T532" s="48" t="s">
        <v>4085</v>
      </c>
      <c r="U532" s="49" t="s">
        <v>4076</v>
      </c>
      <c r="V532" s="50" t="s">
        <v>26</v>
      </c>
      <c r="W532" s="51" t="s">
        <v>3909</v>
      </c>
      <c r="X532" s="46" t="s">
        <v>4086</v>
      </c>
      <c r="Y532" s="50" t="s">
        <v>26</v>
      </c>
    </row>
    <row r="533" spans="1:25" ht="15" customHeight="1" thickBot="1" x14ac:dyDescent="0.35">
      <c r="A533" s="52" t="s">
        <v>547</v>
      </c>
      <c r="B533" s="40">
        <v>1</v>
      </c>
      <c r="C533" s="40"/>
      <c r="D533" s="40"/>
      <c r="E533" s="41" t="s">
        <v>26</v>
      </c>
      <c r="F533" s="42" t="str">
        <f t="shared" si="31"/>
        <v>Toddler Puzzle: Giraffe</v>
      </c>
      <c r="G533" s="43">
        <v>22.03</v>
      </c>
      <c r="H533" s="44">
        <f t="shared" si="33"/>
        <v>0.2</v>
      </c>
      <c r="I533" s="43">
        <f t="shared" si="34"/>
        <v>17.624000000000002</v>
      </c>
      <c r="J533" s="95"/>
      <c r="K533" s="43">
        <f t="shared" si="32"/>
        <v>0</v>
      </c>
      <c r="L533" s="45" t="s">
        <v>3061</v>
      </c>
      <c r="M533" s="45" t="s">
        <v>1800</v>
      </c>
      <c r="N533" s="45" t="s">
        <v>1800</v>
      </c>
      <c r="O533" s="45" t="s">
        <v>2066</v>
      </c>
      <c r="P533" s="45">
        <v>0.3</v>
      </c>
      <c r="Q533" s="46" t="s">
        <v>2844</v>
      </c>
      <c r="R533" s="47" t="s">
        <v>4087</v>
      </c>
      <c r="S533" s="46" t="s">
        <v>4088</v>
      </c>
      <c r="T533" s="48" t="s">
        <v>4089</v>
      </c>
      <c r="U533" s="49" t="s">
        <v>4090</v>
      </c>
      <c r="V533" s="50" t="s">
        <v>26</v>
      </c>
      <c r="W533" s="51" t="s">
        <v>3909</v>
      </c>
      <c r="X533" s="46" t="s">
        <v>4091</v>
      </c>
      <c r="Y533" s="50" t="s">
        <v>26</v>
      </c>
    </row>
    <row r="534" spans="1:25" ht="15" customHeight="1" thickBot="1" x14ac:dyDescent="0.35">
      <c r="A534" s="52" t="s">
        <v>548</v>
      </c>
      <c r="B534" s="40">
        <v>1</v>
      </c>
      <c r="C534" s="40"/>
      <c r="D534" s="40"/>
      <c r="E534" s="41" t="s">
        <v>26</v>
      </c>
      <c r="F534" s="42" t="str">
        <f t="shared" ref="F534:F606" si="35">HYPERLINK(S534,X534)</f>
        <v>Toddler Puzzle: Cauliflower</v>
      </c>
      <c r="G534" s="43">
        <v>19.57</v>
      </c>
      <c r="H534" s="44">
        <f t="shared" si="33"/>
        <v>0.2</v>
      </c>
      <c r="I534" s="43">
        <f t="shared" si="34"/>
        <v>15.656000000000001</v>
      </c>
      <c r="J534" s="95"/>
      <c r="K534" s="43">
        <f t="shared" si="32"/>
        <v>0</v>
      </c>
      <c r="L534" s="45" t="s">
        <v>1703</v>
      </c>
      <c r="M534" s="45" t="s">
        <v>1800</v>
      </c>
      <c r="N534" s="45" t="s">
        <v>1764</v>
      </c>
      <c r="O534" s="45" t="s">
        <v>1915</v>
      </c>
      <c r="P534" s="45">
        <v>0.2</v>
      </c>
      <c r="Q534" s="46" t="s">
        <v>2844</v>
      </c>
      <c r="R534" s="47" t="s">
        <v>4092</v>
      </c>
      <c r="S534" s="46" t="s">
        <v>4093</v>
      </c>
      <c r="T534" s="48" t="s">
        <v>4094</v>
      </c>
      <c r="U534" s="49" t="s">
        <v>4095</v>
      </c>
      <c r="V534" s="50" t="s">
        <v>26</v>
      </c>
      <c r="W534" s="51" t="s">
        <v>3909</v>
      </c>
      <c r="X534" s="46" t="s">
        <v>4096</v>
      </c>
      <c r="Y534" s="50" t="s">
        <v>26</v>
      </c>
    </row>
    <row r="535" spans="1:25" ht="15" customHeight="1" thickBot="1" x14ac:dyDescent="0.35">
      <c r="A535" s="52" t="s">
        <v>549</v>
      </c>
      <c r="B535" s="40">
        <v>1</v>
      </c>
      <c r="C535" s="40"/>
      <c r="D535" s="40"/>
      <c r="E535" s="41" t="s">
        <v>26</v>
      </c>
      <c r="F535" s="42" t="str">
        <f t="shared" si="35"/>
        <v>Toddler Puzzle: 3 Vegetables</v>
      </c>
      <c r="G535" s="43">
        <v>19.57</v>
      </c>
      <c r="H535" s="44">
        <f t="shared" si="33"/>
        <v>0.2</v>
      </c>
      <c r="I535" s="43">
        <f t="shared" si="34"/>
        <v>15.656000000000001</v>
      </c>
      <c r="J535" s="95"/>
      <c r="K535" s="43">
        <f t="shared" si="32"/>
        <v>0</v>
      </c>
      <c r="L535" s="45" t="s">
        <v>1703</v>
      </c>
      <c r="M535" s="45" t="s">
        <v>1905</v>
      </c>
      <c r="N535" s="45" t="s">
        <v>4097</v>
      </c>
      <c r="O535" s="45" t="s">
        <v>1915</v>
      </c>
      <c r="P535" s="45">
        <v>0.26</v>
      </c>
      <c r="Q535" s="46" t="s">
        <v>2844</v>
      </c>
      <c r="R535" s="47" t="s">
        <v>4098</v>
      </c>
      <c r="S535" s="46" t="s">
        <v>4099</v>
      </c>
      <c r="T535" s="48" t="s">
        <v>4100</v>
      </c>
      <c r="U535" s="49" t="s">
        <v>4101</v>
      </c>
      <c r="V535" s="50" t="s">
        <v>26</v>
      </c>
      <c r="W535" s="51" t="s">
        <v>3909</v>
      </c>
      <c r="X535" s="46" t="s">
        <v>4102</v>
      </c>
      <c r="Y535" s="50" t="s">
        <v>26</v>
      </c>
    </row>
    <row r="536" spans="1:25" ht="15" customHeight="1" thickBot="1" x14ac:dyDescent="0.35">
      <c r="A536" s="52" t="s">
        <v>550</v>
      </c>
      <c r="B536" s="40">
        <v>1</v>
      </c>
      <c r="C536" s="40"/>
      <c r="D536" s="40"/>
      <c r="E536" s="41" t="s">
        <v>26</v>
      </c>
      <c r="F536" s="42" t="str">
        <f t="shared" si="35"/>
        <v>Toddler Puzzle: 4 Tomatoes</v>
      </c>
      <c r="G536" s="43">
        <v>19.57</v>
      </c>
      <c r="H536" s="44">
        <f t="shared" si="33"/>
        <v>0.2</v>
      </c>
      <c r="I536" s="43">
        <f t="shared" si="34"/>
        <v>15.656000000000001</v>
      </c>
      <c r="J536" s="95"/>
      <c r="K536" s="43">
        <f t="shared" si="32"/>
        <v>0</v>
      </c>
      <c r="L536" s="45" t="s">
        <v>3061</v>
      </c>
      <c r="M536" s="45" t="s">
        <v>4103</v>
      </c>
      <c r="N536" s="45" t="s">
        <v>4104</v>
      </c>
      <c r="O536" s="45" t="s">
        <v>4105</v>
      </c>
      <c r="P536" s="45">
        <v>0.3</v>
      </c>
      <c r="Q536" s="46" t="s">
        <v>2844</v>
      </c>
      <c r="R536" s="47" t="s">
        <v>4106</v>
      </c>
      <c r="S536" s="46" t="s">
        <v>4107</v>
      </c>
      <c r="T536" s="48" t="s">
        <v>4108</v>
      </c>
      <c r="U536" s="49" t="s">
        <v>4109</v>
      </c>
      <c r="V536" s="50" t="s">
        <v>26</v>
      </c>
      <c r="W536" s="51" t="s">
        <v>3909</v>
      </c>
      <c r="X536" s="46" t="s">
        <v>4110</v>
      </c>
      <c r="Y536" s="50" t="s">
        <v>26</v>
      </c>
    </row>
    <row r="537" spans="1:25" ht="15" customHeight="1" thickBot="1" x14ac:dyDescent="0.35">
      <c r="A537" s="52" t="s">
        <v>551</v>
      </c>
      <c r="B537" s="40">
        <v>1</v>
      </c>
      <c r="C537" s="40"/>
      <c r="D537" s="40"/>
      <c r="E537" s="41" t="s">
        <v>26</v>
      </c>
      <c r="F537" s="42" t="str">
        <f t="shared" si="35"/>
        <v>Toddler Puzzle: 5 Vegetables</v>
      </c>
      <c r="G537" s="43">
        <v>22.03</v>
      </c>
      <c r="H537" s="44">
        <f t="shared" si="33"/>
        <v>0.2</v>
      </c>
      <c r="I537" s="43">
        <f t="shared" si="34"/>
        <v>17.624000000000002</v>
      </c>
      <c r="J537" s="95"/>
      <c r="K537" s="43">
        <f t="shared" si="32"/>
        <v>0</v>
      </c>
      <c r="L537" s="45" t="s">
        <v>3061</v>
      </c>
      <c r="M537" s="45" t="s">
        <v>2704</v>
      </c>
      <c r="N537" s="45" t="s">
        <v>1764</v>
      </c>
      <c r="O537" s="45" t="s">
        <v>1687</v>
      </c>
      <c r="P537" s="45">
        <v>0.35</v>
      </c>
      <c r="Q537" s="46" t="s">
        <v>2844</v>
      </c>
      <c r="R537" s="47" t="s">
        <v>4111</v>
      </c>
      <c r="S537" s="46" t="s">
        <v>4112</v>
      </c>
      <c r="T537" s="48" t="s">
        <v>4100</v>
      </c>
      <c r="U537" s="49" t="s">
        <v>4113</v>
      </c>
      <c r="V537" s="50" t="s">
        <v>26</v>
      </c>
      <c r="W537" s="51" t="s">
        <v>3909</v>
      </c>
      <c r="X537" s="46" t="s">
        <v>4114</v>
      </c>
      <c r="Y537" s="50" t="s">
        <v>26</v>
      </c>
    </row>
    <row r="538" spans="1:25" ht="15" customHeight="1" thickBot="1" x14ac:dyDescent="0.35">
      <c r="A538" s="52" t="s">
        <v>552</v>
      </c>
      <c r="B538" s="40">
        <v>1</v>
      </c>
      <c r="C538" s="40"/>
      <c r="D538" s="40"/>
      <c r="E538" s="41" t="s">
        <v>26</v>
      </c>
      <c r="F538" s="42" t="str">
        <f t="shared" si="35"/>
        <v>Toddler Puzzle: Fennel</v>
      </c>
      <c r="G538" s="43">
        <v>22.03</v>
      </c>
      <c r="H538" s="44">
        <f t="shared" si="33"/>
        <v>0.2</v>
      </c>
      <c r="I538" s="43">
        <f t="shared" si="34"/>
        <v>17.624000000000002</v>
      </c>
      <c r="J538" s="95"/>
      <c r="K538" s="43">
        <f t="shared" si="32"/>
        <v>0</v>
      </c>
      <c r="L538" s="45" t="s">
        <v>1703</v>
      </c>
      <c r="M538" s="45" t="s">
        <v>1800</v>
      </c>
      <c r="N538" s="45" t="s">
        <v>1800</v>
      </c>
      <c r="O538" s="45" t="s">
        <v>1687</v>
      </c>
      <c r="P538" s="45">
        <v>0.3</v>
      </c>
      <c r="Q538" s="46" t="s">
        <v>2844</v>
      </c>
      <c r="R538" s="47" t="s">
        <v>4115</v>
      </c>
      <c r="S538" s="46" t="s">
        <v>4116</v>
      </c>
      <c r="T538" s="48" t="s">
        <v>4117</v>
      </c>
      <c r="U538" s="49" t="s">
        <v>4118</v>
      </c>
      <c r="V538" s="50" t="s">
        <v>26</v>
      </c>
      <c r="W538" s="51" t="s">
        <v>3909</v>
      </c>
      <c r="X538" s="46" t="s">
        <v>4119</v>
      </c>
      <c r="Y538" s="50" t="s">
        <v>26</v>
      </c>
    </row>
    <row r="539" spans="1:25" ht="15" customHeight="1" thickBot="1" x14ac:dyDescent="0.35">
      <c r="A539" s="52" t="s">
        <v>553</v>
      </c>
      <c r="B539" s="40">
        <v>1</v>
      </c>
      <c r="C539" s="40"/>
      <c r="D539" s="40"/>
      <c r="E539" s="41" t="s">
        <v>26</v>
      </c>
      <c r="F539" s="42" t="str">
        <f t="shared" si="35"/>
        <v>Toddler Puzzle: Grapes</v>
      </c>
      <c r="G539" s="43">
        <v>19.57</v>
      </c>
      <c r="H539" s="44">
        <f t="shared" si="33"/>
        <v>0.2</v>
      </c>
      <c r="I539" s="43">
        <f t="shared" si="34"/>
        <v>15.656000000000001</v>
      </c>
      <c r="J539" s="95"/>
      <c r="K539" s="43">
        <f t="shared" si="32"/>
        <v>0</v>
      </c>
      <c r="L539" s="45" t="s">
        <v>3061</v>
      </c>
      <c r="M539" s="45" t="s">
        <v>1800</v>
      </c>
      <c r="N539" s="45" t="s">
        <v>1763</v>
      </c>
      <c r="O539" s="45" t="s">
        <v>1915</v>
      </c>
      <c r="P539" s="45">
        <v>0.2</v>
      </c>
      <c r="Q539" s="46" t="s">
        <v>2844</v>
      </c>
      <c r="R539" s="47" t="s">
        <v>4120</v>
      </c>
      <c r="S539" s="46" t="s">
        <v>4121</v>
      </c>
      <c r="T539" s="48" t="s">
        <v>4122</v>
      </c>
      <c r="U539" s="49" t="s">
        <v>4123</v>
      </c>
      <c r="V539" s="50" t="s">
        <v>26</v>
      </c>
      <c r="W539" s="51" t="s">
        <v>3909</v>
      </c>
      <c r="X539" s="46" t="s">
        <v>4124</v>
      </c>
      <c r="Y539" s="50" t="s">
        <v>26</v>
      </c>
    </row>
    <row r="540" spans="1:25" ht="15" customHeight="1" thickBot="1" x14ac:dyDescent="0.35">
      <c r="A540" s="52" t="s">
        <v>554</v>
      </c>
      <c r="B540" s="40">
        <v>1</v>
      </c>
      <c r="C540" s="40"/>
      <c r="D540" s="40"/>
      <c r="E540" s="41" t="s">
        <v>26</v>
      </c>
      <c r="F540" s="42" t="str">
        <f t="shared" si="35"/>
        <v>Toddler Puzzle: 3 Melons</v>
      </c>
      <c r="G540" s="43">
        <v>19.57</v>
      </c>
      <c r="H540" s="44">
        <f t="shared" si="33"/>
        <v>0.2</v>
      </c>
      <c r="I540" s="43">
        <f t="shared" si="34"/>
        <v>15.656000000000001</v>
      </c>
      <c r="J540" s="95"/>
      <c r="K540" s="43">
        <f t="shared" si="32"/>
        <v>0</v>
      </c>
      <c r="L540" s="45" t="s">
        <v>3061</v>
      </c>
      <c r="M540" s="45" t="s">
        <v>1911</v>
      </c>
      <c r="N540" s="45" t="s">
        <v>1782</v>
      </c>
      <c r="O540" s="45" t="s">
        <v>1915</v>
      </c>
      <c r="P540" s="45">
        <v>0.3</v>
      </c>
      <c r="Q540" s="46" t="s">
        <v>2844</v>
      </c>
      <c r="R540" s="47" t="s">
        <v>4125</v>
      </c>
      <c r="S540" s="46" t="s">
        <v>4126</v>
      </c>
      <c r="T540" s="48" t="s">
        <v>4127</v>
      </c>
      <c r="U540" s="49" t="s">
        <v>4101</v>
      </c>
      <c r="V540" s="50" t="s">
        <v>26</v>
      </c>
      <c r="W540" s="51" t="s">
        <v>3909</v>
      </c>
      <c r="X540" s="46" t="s">
        <v>4128</v>
      </c>
      <c r="Y540" s="50" t="s">
        <v>26</v>
      </c>
    </row>
    <row r="541" spans="1:25" ht="15" customHeight="1" thickBot="1" x14ac:dyDescent="0.35">
      <c r="A541" s="52" t="s">
        <v>555</v>
      </c>
      <c r="B541" s="40">
        <v>1</v>
      </c>
      <c r="C541" s="40"/>
      <c r="D541" s="40"/>
      <c r="E541" s="41" t="s">
        <v>26</v>
      </c>
      <c r="F541" s="42" t="str">
        <f t="shared" si="35"/>
        <v>Toddler Puzzle: 4 Strawberries</v>
      </c>
      <c r="G541" s="43">
        <v>19.57</v>
      </c>
      <c r="H541" s="44">
        <f t="shared" si="33"/>
        <v>0.2</v>
      </c>
      <c r="I541" s="43">
        <f t="shared" si="34"/>
        <v>15.656000000000001</v>
      </c>
      <c r="J541" s="95"/>
      <c r="K541" s="43">
        <f t="shared" si="32"/>
        <v>0</v>
      </c>
      <c r="L541" s="45" t="s">
        <v>3061</v>
      </c>
      <c r="M541" s="45" t="s">
        <v>2555</v>
      </c>
      <c r="N541" s="45" t="s">
        <v>1782</v>
      </c>
      <c r="O541" s="45" t="s">
        <v>1687</v>
      </c>
      <c r="P541" s="45">
        <v>0.3</v>
      </c>
      <c r="Q541" s="46" t="s">
        <v>2844</v>
      </c>
      <c r="R541" s="47" t="s">
        <v>4129</v>
      </c>
      <c r="S541" s="46" t="s">
        <v>4130</v>
      </c>
      <c r="T541" s="48" t="s">
        <v>4131</v>
      </c>
      <c r="U541" s="49" t="s">
        <v>4109</v>
      </c>
      <c r="V541" s="50" t="s">
        <v>26</v>
      </c>
      <c r="W541" s="51" t="s">
        <v>3909</v>
      </c>
      <c r="X541" s="46" t="s">
        <v>4132</v>
      </c>
      <c r="Y541" s="50" t="s">
        <v>26</v>
      </c>
    </row>
    <row r="542" spans="1:25" ht="15" customHeight="1" thickBot="1" x14ac:dyDescent="0.35">
      <c r="A542" s="52" t="s">
        <v>556</v>
      </c>
      <c r="B542" s="40">
        <v>1</v>
      </c>
      <c r="C542" s="40"/>
      <c r="D542" s="40"/>
      <c r="E542" s="41" t="s">
        <v>26</v>
      </c>
      <c r="F542" s="42" t="str">
        <f t="shared" si="35"/>
        <v>Toddler Puzzle: 5 Fruits</v>
      </c>
      <c r="G542" s="43">
        <v>22.03</v>
      </c>
      <c r="H542" s="44">
        <f t="shared" si="33"/>
        <v>0.2</v>
      </c>
      <c r="I542" s="43">
        <f t="shared" si="34"/>
        <v>17.624000000000002</v>
      </c>
      <c r="J542" s="95"/>
      <c r="K542" s="43">
        <f t="shared" si="32"/>
        <v>0</v>
      </c>
      <c r="L542" s="45" t="s">
        <v>3061</v>
      </c>
      <c r="M542" s="45" t="s">
        <v>2704</v>
      </c>
      <c r="N542" s="45" t="s">
        <v>4133</v>
      </c>
      <c r="O542" s="45" t="s">
        <v>4105</v>
      </c>
      <c r="P542" s="45">
        <v>0.4</v>
      </c>
      <c r="Q542" s="46" t="s">
        <v>2844</v>
      </c>
      <c r="R542" s="47" t="s">
        <v>4134</v>
      </c>
      <c r="S542" s="46" t="s">
        <v>4135</v>
      </c>
      <c r="T542" s="48" t="s">
        <v>4136</v>
      </c>
      <c r="U542" s="49" t="s">
        <v>4113</v>
      </c>
      <c r="V542" s="50" t="s">
        <v>26</v>
      </c>
      <c r="W542" s="51" t="s">
        <v>3909</v>
      </c>
      <c r="X542" s="46" t="s">
        <v>4137</v>
      </c>
      <c r="Y542" s="50" t="s">
        <v>26</v>
      </c>
    </row>
    <row r="543" spans="1:25" ht="15" customHeight="1" thickBot="1" x14ac:dyDescent="0.35">
      <c r="A543" s="52" t="s">
        <v>557</v>
      </c>
      <c r="B543" s="40">
        <v>1</v>
      </c>
      <c r="C543" s="40"/>
      <c r="D543" s="40"/>
      <c r="E543" s="41" t="s">
        <v>26</v>
      </c>
      <c r="F543" s="42" t="str">
        <f t="shared" si="35"/>
        <v>Toddler Puzzle: Apple</v>
      </c>
      <c r="G543" s="43">
        <v>22.03</v>
      </c>
      <c r="H543" s="44">
        <f t="shared" si="33"/>
        <v>0.2</v>
      </c>
      <c r="I543" s="43">
        <f t="shared" si="34"/>
        <v>17.624000000000002</v>
      </c>
      <c r="J543" s="95"/>
      <c r="K543" s="43">
        <f t="shared" si="32"/>
        <v>0</v>
      </c>
      <c r="L543" s="45" t="s">
        <v>3061</v>
      </c>
      <c r="M543" s="45" t="s">
        <v>1800</v>
      </c>
      <c r="N543" s="45" t="s">
        <v>1800</v>
      </c>
      <c r="O543" s="45" t="s">
        <v>1687</v>
      </c>
      <c r="P543" s="45">
        <v>0.3</v>
      </c>
      <c r="Q543" s="46" t="s">
        <v>2844</v>
      </c>
      <c r="R543" s="47" t="s">
        <v>4138</v>
      </c>
      <c r="S543" s="46" t="s">
        <v>4139</v>
      </c>
      <c r="T543" s="48" t="s">
        <v>4140</v>
      </c>
      <c r="U543" s="49" t="s">
        <v>4118</v>
      </c>
      <c r="V543" s="50" t="s">
        <v>26</v>
      </c>
      <c r="W543" s="51" t="s">
        <v>3909</v>
      </c>
      <c r="X543" s="46" t="s">
        <v>4141</v>
      </c>
      <c r="Y543" s="50" t="s">
        <v>26</v>
      </c>
    </row>
    <row r="544" spans="1:25" ht="15" customHeight="1" thickBot="1" x14ac:dyDescent="0.35">
      <c r="A544" s="52" t="s">
        <v>558</v>
      </c>
      <c r="B544" s="40">
        <v>1</v>
      </c>
      <c r="C544" s="40"/>
      <c r="D544" s="40"/>
      <c r="E544" s="41" t="s">
        <v>26</v>
      </c>
      <c r="F544" s="42" t="str">
        <f t="shared" si="35"/>
        <v>Toddler Puzzle: Rooster</v>
      </c>
      <c r="G544" s="43">
        <v>19.57</v>
      </c>
      <c r="H544" s="44">
        <f t="shared" si="33"/>
        <v>0.2</v>
      </c>
      <c r="I544" s="43">
        <f t="shared" si="34"/>
        <v>15.656000000000001</v>
      </c>
      <c r="J544" s="95"/>
      <c r="K544" s="43">
        <f t="shared" si="32"/>
        <v>0</v>
      </c>
      <c r="L544" s="45" t="s">
        <v>3061</v>
      </c>
      <c r="M544" s="45" t="s">
        <v>1800</v>
      </c>
      <c r="N544" s="45" t="s">
        <v>4142</v>
      </c>
      <c r="O544" s="45" t="s">
        <v>3371</v>
      </c>
      <c r="P544" s="45">
        <v>0.21</v>
      </c>
      <c r="Q544" s="46" t="s">
        <v>2844</v>
      </c>
      <c r="R544" s="47" t="s">
        <v>4143</v>
      </c>
      <c r="S544" s="46" t="s">
        <v>4144</v>
      </c>
      <c r="T544" s="48" t="s">
        <v>4145</v>
      </c>
      <c r="U544" s="49" t="s">
        <v>4123</v>
      </c>
      <c r="V544" s="50" t="s">
        <v>26</v>
      </c>
      <c r="W544" s="51" t="s">
        <v>3909</v>
      </c>
      <c r="X544" s="46" t="s">
        <v>4146</v>
      </c>
      <c r="Y544" s="50" t="s">
        <v>26</v>
      </c>
    </row>
    <row r="545" spans="1:25" ht="15" customHeight="1" thickBot="1" x14ac:dyDescent="0.35">
      <c r="A545" s="52" t="s">
        <v>559</v>
      </c>
      <c r="B545" s="40">
        <v>1</v>
      </c>
      <c r="C545" s="40"/>
      <c r="D545" s="40"/>
      <c r="E545" s="41" t="s">
        <v>26</v>
      </c>
      <c r="F545" s="42" t="str">
        <f t="shared" si="35"/>
        <v>Toddler Puzzle: 3 Sheep</v>
      </c>
      <c r="G545" s="43">
        <v>19.57</v>
      </c>
      <c r="H545" s="44">
        <f t="shared" si="33"/>
        <v>0.2</v>
      </c>
      <c r="I545" s="43">
        <f t="shared" si="34"/>
        <v>15.656000000000001</v>
      </c>
      <c r="J545" s="95"/>
      <c r="K545" s="43">
        <f t="shared" si="32"/>
        <v>0</v>
      </c>
      <c r="L545" s="45" t="s">
        <v>3061</v>
      </c>
      <c r="M545" s="45" t="s">
        <v>1911</v>
      </c>
      <c r="N545" s="45" t="s">
        <v>1782</v>
      </c>
      <c r="O545" s="45" t="s">
        <v>1915</v>
      </c>
      <c r="P545" s="45">
        <v>0.3</v>
      </c>
      <c r="Q545" s="46" t="s">
        <v>2844</v>
      </c>
      <c r="R545" s="47" t="s">
        <v>4147</v>
      </c>
      <c r="S545" s="46" t="s">
        <v>4148</v>
      </c>
      <c r="T545" s="48" t="s">
        <v>4149</v>
      </c>
      <c r="U545" s="49" t="s">
        <v>4101</v>
      </c>
      <c r="V545" s="50" t="s">
        <v>26</v>
      </c>
      <c r="W545" s="51" t="s">
        <v>3909</v>
      </c>
      <c r="X545" s="46" t="s">
        <v>4150</v>
      </c>
      <c r="Y545" s="50" t="s">
        <v>26</v>
      </c>
    </row>
    <row r="546" spans="1:25" ht="15" customHeight="1" thickBot="1" x14ac:dyDescent="0.35">
      <c r="A546" s="52" t="s">
        <v>560</v>
      </c>
      <c r="B546" s="40">
        <v>1</v>
      </c>
      <c r="C546" s="40"/>
      <c r="D546" s="40"/>
      <c r="E546" s="41" t="s">
        <v>26</v>
      </c>
      <c r="F546" s="42" t="str">
        <f t="shared" si="35"/>
        <v>Toddler Puzzle: 4 Rabbits</v>
      </c>
      <c r="G546" s="43">
        <v>19.57</v>
      </c>
      <c r="H546" s="44">
        <f t="shared" si="33"/>
        <v>0.2</v>
      </c>
      <c r="I546" s="43">
        <f t="shared" si="34"/>
        <v>15.656000000000001</v>
      </c>
      <c r="J546" s="95"/>
      <c r="K546" s="43">
        <f t="shared" si="32"/>
        <v>0</v>
      </c>
      <c r="L546" s="45" t="s">
        <v>1703</v>
      </c>
      <c r="M546" s="45" t="s">
        <v>2555</v>
      </c>
      <c r="N546" s="45" t="s">
        <v>1782</v>
      </c>
      <c r="O546" s="45" t="s">
        <v>1687</v>
      </c>
      <c r="P546" s="45">
        <v>0.3</v>
      </c>
      <c r="Q546" s="46" t="s">
        <v>2844</v>
      </c>
      <c r="R546" s="47" t="s">
        <v>4151</v>
      </c>
      <c r="S546" s="46" t="s">
        <v>4152</v>
      </c>
      <c r="T546" s="48" t="s">
        <v>4153</v>
      </c>
      <c r="U546" s="49" t="s">
        <v>4109</v>
      </c>
      <c r="V546" s="50" t="s">
        <v>26</v>
      </c>
      <c r="W546" s="51" t="s">
        <v>3909</v>
      </c>
      <c r="X546" s="46" t="s">
        <v>4154</v>
      </c>
      <c r="Y546" s="50" t="s">
        <v>26</v>
      </c>
    </row>
    <row r="547" spans="1:25" ht="15" customHeight="1" thickBot="1" x14ac:dyDescent="0.35">
      <c r="A547" s="52" t="s">
        <v>561</v>
      </c>
      <c r="B547" s="40">
        <v>1</v>
      </c>
      <c r="C547" s="40"/>
      <c r="D547" s="40"/>
      <c r="E547" s="41" t="s">
        <v>26</v>
      </c>
      <c r="F547" s="42" t="str">
        <f t="shared" si="35"/>
        <v>Toddler Puzzle: 5 Farm Animals</v>
      </c>
      <c r="G547" s="43">
        <v>22.03</v>
      </c>
      <c r="H547" s="44">
        <f t="shared" si="33"/>
        <v>0.2</v>
      </c>
      <c r="I547" s="43">
        <f t="shared" si="34"/>
        <v>17.624000000000002</v>
      </c>
      <c r="J547" s="95"/>
      <c r="K547" s="43">
        <f t="shared" si="32"/>
        <v>0</v>
      </c>
      <c r="L547" s="45" t="s">
        <v>1703</v>
      </c>
      <c r="M547" s="45" t="s">
        <v>2704</v>
      </c>
      <c r="N547" s="45" t="s">
        <v>1764</v>
      </c>
      <c r="O547" s="45" t="s">
        <v>1687</v>
      </c>
      <c r="P547" s="45">
        <v>0.4</v>
      </c>
      <c r="Q547" s="46" t="s">
        <v>2844</v>
      </c>
      <c r="R547" s="47" t="s">
        <v>4155</v>
      </c>
      <c r="S547" s="46" t="s">
        <v>4156</v>
      </c>
      <c r="T547" s="48" t="s">
        <v>4157</v>
      </c>
      <c r="U547" s="49" t="s">
        <v>4113</v>
      </c>
      <c r="V547" s="50" t="s">
        <v>26</v>
      </c>
      <c r="W547" s="51" t="s">
        <v>3909</v>
      </c>
      <c r="X547" s="46" t="s">
        <v>4158</v>
      </c>
      <c r="Y547" s="50" t="s">
        <v>26</v>
      </c>
    </row>
    <row r="548" spans="1:25" ht="15" customHeight="1" thickBot="1" x14ac:dyDescent="0.35">
      <c r="A548" s="52" t="s">
        <v>562</v>
      </c>
      <c r="B548" s="40">
        <v>1</v>
      </c>
      <c r="C548" s="40"/>
      <c r="D548" s="40"/>
      <c r="E548" s="41" t="s">
        <v>26</v>
      </c>
      <c r="F548" s="42" t="str">
        <f t="shared" si="35"/>
        <v>Toddler Puzzle: Goat</v>
      </c>
      <c r="G548" s="43">
        <v>22.03</v>
      </c>
      <c r="H548" s="44">
        <f t="shared" si="33"/>
        <v>0.2</v>
      </c>
      <c r="I548" s="43">
        <f t="shared" si="34"/>
        <v>17.624000000000002</v>
      </c>
      <c r="J548" s="95"/>
      <c r="K548" s="43">
        <f t="shared" si="32"/>
        <v>0</v>
      </c>
      <c r="L548" s="45" t="s">
        <v>1703</v>
      </c>
      <c r="M548" s="45" t="s">
        <v>1800</v>
      </c>
      <c r="N548" s="45" t="s">
        <v>1800</v>
      </c>
      <c r="O548" s="45" t="s">
        <v>1687</v>
      </c>
      <c r="P548" s="45">
        <v>0.3</v>
      </c>
      <c r="Q548" s="46" t="s">
        <v>2844</v>
      </c>
      <c r="R548" s="47" t="s">
        <v>4159</v>
      </c>
      <c r="S548" s="46" t="s">
        <v>4160</v>
      </c>
      <c r="T548" s="48" t="s">
        <v>4161</v>
      </c>
      <c r="U548" s="49" t="s">
        <v>4118</v>
      </c>
      <c r="V548" s="50" t="s">
        <v>26</v>
      </c>
      <c r="W548" s="51" t="s">
        <v>3909</v>
      </c>
      <c r="X548" s="46" t="s">
        <v>4162</v>
      </c>
      <c r="Y548" s="50" t="s">
        <v>26</v>
      </c>
    </row>
    <row r="549" spans="1:25" ht="15" customHeight="1" thickBot="1" x14ac:dyDescent="0.35">
      <c r="A549" s="52" t="s">
        <v>563</v>
      </c>
      <c r="B549" s="40">
        <v>1</v>
      </c>
      <c r="C549" s="40"/>
      <c r="D549" s="40"/>
      <c r="E549" s="41" t="s">
        <v>26</v>
      </c>
      <c r="F549" s="42" t="str">
        <f t="shared" si="35"/>
        <v>Toddler Puzzle: Parakeet</v>
      </c>
      <c r="G549" s="43">
        <v>19.57</v>
      </c>
      <c r="H549" s="44">
        <f t="shared" si="33"/>
        <v>0.2</v>
      </c>
      <c r="I549" s="43">
        <f t="shared" si="34"/>
        <v>15.656000000000001</v>
      </c>
      <c r="J549" s="95"/>
      <c r="K549" s="43">
        <f t="shared" si="32"/>
        <v>0</v>
      </c>
      <c r="L549" s="45" t="s">
        <v>1703</v>
      </c>
      <c r="M549" s="45" t="s">
        <v>1800</v>
      </c>
      <c r="N549" s="45" t="s">
        <v>1763</v>
      </c>
      <c r="O549" s="45" t="s">
        <v>1915</v>
      </c>
      <c r="P549" s="45">
        <v>0.2</v>
      </c>
      <c r="Q549" s="46" t="s">
        <v>2844</v>
      </c>
      <c r="R549" s="47" t="s">
        <v>4163</v>
      </c>
      <c r="S549" s="46" t="s">
        <v>4164</v>
      </c>
      <c r="T549" s="48" t="s">
        <v>4165</v>
      </c>
      <c r="U549" s="49" t="s">
        <v>4123</v>
      </c>
      <c r="V549" s="50" t="s">
        <v>26</v>
      </c>
      <c r="W549" s="51" t="s">
        <v>3909</v>
      </c>
      <c r="X549" s="46" t="s">
        <v>4166</v>
      </c>
      <c r="Y549" s="50" t="s">
        <v>26</v>
      </c>
    </row>
    <row r="550" spans="1:25" ht="15" customHeight="1" thickBot="1" x14ac:dyDescent="0.35">
      <c r="A550" s="52" t="s">
        <v>564</v>
      </c>
      <c r="B550" s="40">
        <v>1</v>
      </c>
      <c r="C550" s="40"/>
      <c r="D550" s="40"/>
      <c r="E550" s="41" t="s">
        <v>26</v>
      </c>
      <c r="F550" s="42" t="str">
        <f t="shared" si="35"/>
        <v>Toddler Puzzle: 3 Rodents</v>
      </c>
      <c r="G550" s="43">
        <v>19.57</v>
      </c>
      <c r="H550" s="44">
        <f t="shared" si="33"/>
        <v>0.2</v>
      </c>
      <c r="I550" s="43">
        <f t="shared" si="34"/>
        <v>15.656000000000001</v>
      </c>
      <c r="J550" s="95"/>
      <c r="K550" s="43">
        <f t="shared" si="32"/>
        <v>0</v>
      </c>
      <c r="L550" s="45" t="s">
        <v>1703</v>
      </c>
      <c r="M550" s="45" t="s">
        <v>1911</v>
      </c>
      <c r="N550" s="45" t="s">
        <v>1782</v>
      </c>
      <c r="O550" s="45" t="s">
        <v>1915</v>
      </c>
      <c r="P550" s="45">
        <v>0.3</v>
      </c>
      <c r="Q550" s="46" t="s">
        <v>2844</v>
      </c>
      <c r="R550" s="47" t="s">
        <v>4167</v>
      </c>
      <c r="S550" s="46" t="s">
        <v>4168</v>
      </c>
      <c r="T550" s="48" t="s">
        <v>4169</v>
      </c>
      <c r="U550" s="49" t="s">
        <v>4101</v>
      </c>
      <c r="V550" s="50" t="s">
        <v>26</v>
      </c>
      <c r="W550" s="51" t="s">
        <v>3909</v>
      </c>
      <c r="X550" s="46" t="s">
        <v>4170</v>
      </c>
      <c r="Y550" s="50" t="s">
        <v>26</v>
      </c>
    </row>
    <row r="551" spans="1:25" ht="15" customHeight="1" thickBot="1" x14ac:dyDescent="0.35">
      <c r="A551" s="52" t="s">
        <v>565</v>
      </c>
      <c r="B551" s="40">
        <v>1</v>
      </c>
      <c r="C551" s="40"/>
      <c r="D551" s="40"/>
      <c r="E551" s="41" t="s">
        <v>26</v>
      </c>
      <c r="F551" s="42" t="str">
        <f t="shared" si="35"/>
        <v>Toddler Puzzle: 4 Fish</v>
      </c>
      <c r="G551" s="43">
        <v>19.57</v>
      </c>
      <c r="H551" s="44">
        <f t="shared" si="33"/>
        <v>0.2</v>
      </c>
      <c r="I551" s="43">
        <f t="shared" si="34"/>
        <v>15.656000000000001</v>
      </c>
      <c r="J551" s="95"/>
      <c r="K551" s="43">
        <f t="shared" si="32"/>
        <v>0</v>
      </c>
      <c r="L551" s="45" t="s">
        <v>1703</v>
      </c>
      <c r="M551" s="45" t="s">
        <v>4103</v>
      </c>
      <c r="N551" s="45" t="s">
        <v>1782</v>
      </c>
      <c r="O551" s="45" t="s">
        <v>4171</v>
      </c>
      <c r="P551" s="45">
        <v>0.3</v>
      </c>
      <c r="Q551" s="46" t="s">
        <v>2844</v>
      </c>
      <c r="R551" s="47" t="s">
        <v>4172</v>
      </c>
      <c r="S551" s="46" t="s">
        <v>4173</v>
      </c>
      <c r="T551" s="48" t="s">
        <v>4174</v>
      </c>
      <c r="U551" s="49" t="s">
        <v>4109</v>
      </c>
      <c r="V551" s="50" t="s">
        <v>26</v>
      </c>
      <c r="W551" s="51" t="s">
        <v>3909</v>
      </c>
      <c r="X551" s="46" t="s">
        <v>4175</v>
      </c>
      <c r="Y551" s="50" t="s">
        <v>26</v>
      </c>
    </row>
    <row r="552" spans="1:25" ht="15" customHeight="1" thickBot="1" x14ac:dyDescent="0.35">
      <c r="A552" s="52" t="s">
        <v>566</v>
      </c>
      <c r="B552" s="40">
        <v>1</v>
      </c>
      <c r="C552" s="40"/>
      <c r="D552" s="40"/>
      <c r="E552" s="41" t="s">
        <v>26</v>
      </c>
      <c r="F552" s="42" t="str">
        <f t="shared" si="35"/>
        <v>Toddler Puzzle: 5 Pets</v>
      </c>
      <c r="G552" s="43">
        <v>22.03</v>
      </c>
      <c r="H552" s="44">
        <f t="shared" si="33"/>
        <v>0.2</v>
      </c>
      <c r="I552" s="43">
        <f t="shared" si="34"/>
        <v>17.624000000000002</v>
      </c>
      <c r="J552" s="95"/>
      <c r="K552" s="43">
        <f t="shared" si="32"/>
        <v>0</v>
      </c>
      <c r="L552" s="45" t="s">
        <v>1703</v>
      </c>
      <c r="M552" s="45" t="s">
        <v>2704</v>
      </c>
      <c r="N552" s="45" t="s">
        <v>3544</v>
      </c>
      <c r="O552" s="45" t="s">
        <v>4171</v>
      </c>
      <c r="P552" s="45">
        <v>0.3</v>
      </c>
      <c r="Q552" s="46" t="s">
        <v>2844</v>
      </c>
      <c r="R552" s="47" t="s">
        <v>4176</v>
      </c>
      <c r="S552" s="46" t="s">
        <v>4177</v>
      </c>
      <c r="T552" s="48" t="s">
        <v>4178</v>
      </c>
      <c r="U552" s="49" t="s">
        <v>4113</v>
      </c>
      <c r="V552" s="50" t="s">
        <v>26</v>
      </c>
      <c r="W552" s="51" t="s">
        <v>3909</v>
      </c>
      <c r="X552" s="46" t="s">
        <v>4179</v>
      </c>
      <c r="Y552" s="50" t="s">
        <v>26</v>
      </c>
    </row>
    <row r="553" spans="1:25" ht="15" customHeight="1" thickBot="1" x14ac:dyDescent="0.35">
      <c r="A553" s="52" t="s">
        <v>567</v>
      </c>
      <c r="B553" s="40">
        <v>1</v>
      </c>
      <c r="C553" s="40"/>
      <c r="D553" s="40"/>
      <c r="E553" s="41" t="s">
        <v>26</v>
      </c>
      <c r="F553" s="42" t="str">
        <f t="shared" si="35"/>
        <v>Toddler Puzzle: Dog</v>
      </c>
      <c r="G553" s="43">
        <v>22.03</v>
      </c>
      <c r="H553" s="44">
        <f t="shared" si="33"/>
        <v>0.2</v>
      </c>
      <c r="I553" s="43">
        <f t="shared" si="34"/>
        <v>17.624000000000002</v>
      </c>
      <c r="J553" s="95"/>
      <c r="K553" s="43">
        <f t="shared" si="32"/>
        <v>0</v>
      </c>
      <c r="L553" s="45" t="s">
        <v>3061</v>
      </c>
      <c r="M553" s="45" t="s">
        <v>1800</v>
      </c>
      <c r="N553" s="45" t="s">
        <v>1800</v>
      </c>
      <c r="O553" s="45" t="s">
        <v>1687</v>
      </c>
      <c r="P553" s="45">
        <v>0.3</v>
      </c>
      <c r="Q553" s="46" t="s">
        <v>2844</v>
      </c>
      <c r="R553" s="47" t="s">
        <v>4180</v>
      </c>
      <c r="S553" s="46" t="s">
        <v>4181</v>
      </c>
      <c r="T553" s="48" t="s">
        <v>4182</v>
      </c>
      <c r="U553" s="49" t="s">
        <v>4118</v>
      </c>
      <c r="V553" s="50" t="s">
        <v>26</v>
      </c>
      <c r="W553" s="51" t="s">
        <v>3909</v>
      </c>
      <c r="X553" s="46" t="s">
        <v>4183</v>
      </c>
      <c r="Y553" s="50" t="s">
        <v>26</v>
      </c>
    </row>
    <row r="554" spans="1:25" ht="15" customHeight="1" thickBot="1" x14ac:dyDescent="0.35">
      <c r="A554" s="52" t="s">
        <v>568</v>
      </c>
      <c r="B554" s="40">
        <v>1</v>
      </c>
      <c r="C554" s="40"/>
      <c r="D554" s="40"/>
      <c r="E554" s="41" t="s">
        <v>26</v>
      </c>
      <c r="F554" s="42" t="str">
        <f t="shared" si="35"/>
        <v>Cubes On Vertical Dowel</v>
      </c>
      <c r="G554" s="43">
        <v>42.95</v>
      </c>
      <c r="H554" s="44">
        <f t="shared" si="33"/>
        <v>0.2</v>
      </c>
      <c r="I554" s="43">
        <f t="shared" si="34"/>
        <v>34.36</v>
      </c>
      <c r="J554" s="95"/>
      <c r="K554" s="43">
        <f t="shared" si="32"/>
        <v>0</v>
      </c>
      <c r="L554" s="45" t="s">
        <v>1703</v>
      </c>
      <c r="M554" s="45" t="s">
        <v>1763</v>
      </c>
      <c r="N554" s="45" t="s">
        <v>1764</v>
      </c>
      <c r="O554" s="45" t="s">
        <v>1743</v>
      </c>
      <c r="P554" s="45">
        <v>0.28000000000000003</v>
      </c>
      <c r="Q554" s="46" t="s">
        <v>1688</v>
      </c>
      <c r="R554" s="47" t="s">
        <v>4184</v>
      </c>
      <c r="S554" s="46" t="s">
        <v>4185</v>
      </c>
      <c r="T554" s="48" t="s">
        <v>4186</v>
      </c>
      <c r="U554" s="49" t="s">
        <v>4187</v>
      </c>
      <c r="V554" s="50" t="s">
        <v>26</v>
      </c>
      <c r="W554" s="51" t="s">
        <v>3909</v>
      </c>
      <c r="X554" s="46" t="s">
        <v>4188</v>
      </c>
      <c r="Y554" s="50" t="s">
        <v>26</v>
      </c>
    </row>
    <row r="555" spans="1:25" ht="15" customHeight="1" thickBot="1" x14ac:dyDescent="0.35">
      <c r="A555" s="52" t="s">
        <v>569</v>
      </c>
      <c r="B555" s="40">
        <v>1</v>
      </c>
      <c r="C555" s="40"/>
      <c r="D555" s="40"/>
      <c r="E555" s="41" t="s">
        <v>26</v>
      </c>
      <c r="F555" s="42" t="str">
        <f t="shared" si="35"/>
        <v>Discs On Vertical Dowel</v>
      </c>
      <c r="G555" s="43">
        <v>32.51</v>
      </c>
      <c r="H555" s="44">
        <f t="shared" si="33"/>
        <v>0.2</v>
      </c>
      <c r="I555" s="43">
        <f t="shared" si="34"/>
        <v>26.007999999999999</v>
      </c>
      <c r="J555" s="95"/>
      <c r="K555" s="43">
        <f t="shared" si="32"/>
        <v>0</v>
      </c>
      <c r="L555" s="45" t="s">
        <v>1703</v>
      </c>
      <c r="M555" s="45" t="s">
        <v>1763</v>
      </c>
      <c r="N555" s="45" t="s">
        <v>1764</v>
      </c>
      <c r="O555" s="45" t="s">
        <v>1743</v>
      </c>
      <c r="P555" s="45">
        <v>0.28000000000000003</v>
      </c>
      <c r="Q555" s="46" t="s">
        <v>1688</v>
      </c>
      <c r="R555" s="47" t="s">
        <v>4189</v>
      </c>
      <c r="S555" s="46" t="s">
        <v>4190</v>
      </c>
      <c r="T555" s="48" t="s">
        <v>4191</v>
      </c>
      <c r="U555" s="49" t="s">
        <v>4187</v>
      </c>
      <c r="V555" s="50" t="s">
        <v>26</v>
      </c>
      <c r="W555" s="51" t="s">
        <v>3909</v>
      </c>
      <c r="X555" s="46" t="s">
        <v>4192</v>
      </c>
      <c r="Y555" s="50" t="s">
        <v>26</v>
      </c>
    </row>
    <row r="556" spans="1:25" ht="15" customHeight="1" thickBot="1" x14ac:dyDescent="0.35">
      <c r="A556" s="52" t="s">
        <v>570</v>
      </c>
      <c r="B556" s="40">
        <v>1</v>
      </c>
      <c r="C556" s="40"/>
      <c r="D556" s="40"/>
      <c r="E556" s="41" t="s">
        <v>26</v>
      </c>
      <c r="F556" s="42" t="str">
        <f t="shared" si="35"/>
        <v>Discs On Horizontal Dowel</v>
      </c>
      <c r="G556" s="43">
        <v>37.14</v>
      </c>
      <c r="H556" s="44">
        <f t="shared" si="33"/>
        <v>0.2</v>
      </c>
      <c r="I556" s="43">
        <f t="shared" si="34"/>
        <v>29.712</v>
      </c>
      <c r="J556" s="95"/>
      <c r="K556" s="43">
        <f t="shared" si="32"/>
        <v>0</v>
      </c>
      <c r="L556" s="45" t="s">
        <v>1703</v>
      </c>
      <c r="M556" s="45" t="s">
        <v>1944</v>
      </c>
      <c r="N556" s="45" t="s">
        <v>1944</v>
      </c>
      <c r="O556" s="45" t="s">
        <v>1782</v>
      </c>
      <c r="P556" s="45">
        <v>0.31</v>
      </c>
      <c r="Q556" s="46" t="s">
        <v>1688</v>
      </c>
      <c r="R556" s="47" t="s">
        <v>4193</v>
      </c>
      <c r="S556" s="46" t="s">
        <v>4194</v>
      </c>
      <c r="T556" s="48" t="s">
        <v>4195</v>
      </c>
      <c r="U556" s="49" t="s">
        <v>4187</v>
      </c>
      <c r="V556" s="50" t="s">
        <v>26</v>
      </c>
      <c r="W556" s="51" t="s">
        <v>3909</v>
      </c>
      <c r="X556" s="46" t="s">
        <v>4196</v>
      </c>
      <c r="Y556" s="50" t="s">
        <v>26</v>
      </c>
    </row>
    <row r="557" spans="1:25" ht="15" customHeight="1" thickBot="1" x14ac:dyDescent="0.35">
      <c r="A557" s="52" t="s">
        <v>571</v>
      </c>
      <c r="B557" s="40">
        <v>1</v>
      </c>
      <c r="C557" s="40"/>
      <c r="D557" s="40"/>
      <c r="E557" s="41" t="s">
        <v>26</v>
      </c>
      <c r="F557" s="42" t="str">
        <f t="shared" si="35"/>
        <v>Horizontal Dowel Variation: Straight</v>
      </c>
      <c r="G557" s="43">
        <v>43.68</v>
      </c>
      <c r="H557" s="44">
        <f t="shared" si="33"/>
        <v>0.2</v>
      </c>
      <c r="I557" s="43">
        <f t="shared" si="34"/>
        <v>34.944000000000003</v>
      </c>
      <c r="J557" s="95"/>
      <c r="K557" s="43">
        <f t="shared" si="32"/>
        <v>0</v>
      </c>
      <c r="L557" s="45" t="s">
        <v>1703</v>
      </c>
      <c r="M557" s="45" t="s">
        <v>1763</v>
      </c>
      <c r="N557" s="45" t="s">
        <v>1764</v>
      </c>
      <c r="O557" s="45" t="s">
        <v>1743</v>
      </c>
      <c r="P557" s="45">
        <v>0.28000000000000003</v>
      </c>
      <c r="Q557" s="46" t="s">
        <v>1688</v>
      </c>
      <c r="R557" s="47" t="s">
        <v>4197</v>
      </c>
      <c r="S557" s="46" t="s">
        <v>4198</v>
      </c>
      <c r="T557" s="48" t="s">
        <v>4199</v>
      </c>
      <c r="U557" s="49" t="s">
        <v>4187</v>
      </c>
      <c r="V557" s="50" t="s">
        <v>26</v>
      </c>
      <c r="W557" s="51" t="s">
        <v>3909</v>
      </c>
      <c r="X557" s="46" t="s">
        <v>4200</v>
      </c>
      <c r="Y557" s="50" t="s">
        <v>26</v>
      </c>
    </row>
    <row r="558" spans="1:25" ht="15" customHeight="1" thickBot="1" x14ac:dyDescent="0.35">
      <c r="A558" s="52" t="s">
        <v>572</v>
      </c>
      <c r="B558" s="40">
        <v>1</v>
      </c>
      <c r="C558" s="40"/>
      <c r="D558" s="40"/>
      <c r="E558" s="41" t="s">
        <v>26</v>
      </c>
      <c r="F558" s="42" t="str">
        <f t="shared" si="35"/>
        <v>Horizontal Dowel Variation: Serpentine</v>
      </c>
      <c r="G558" s="43">
        <v>55.35</v>
      </c>
      <c r="H558" s="44">
        <f t="shared" si="33"/>
        <v>0.2</v>
      </c>
      <c r="I558" s="43">
        <f t="shared" si="34"/>
        <v>44.28</v>
      </c>
      <c r="J558" s="95"/>
      <c r="K558" s="43">
        <f t="shared" si="32"/>
        <v>0</v>
      </c>
      <c r="L558" s="45" t="s">
        <v>1703</v>
      </c>
      <c r="M558" s="45" t="s">
        <v>1763</v>
      </c>
      <c r="N558" s="45" t="s">
        <v>1764</v>
      </c>
      <c r="O558" s="45" t="s">
        <v>1743</v>
      </c>
      <c r="P558" s="45">
        <v>0.28000000000000003</v>
      </c>
      <c r="Q558" s="46" t="s">
        <v>1688</v>
      </c>
      <c r="R558" s="47" t="s">
        <v>4201</v>
      </c>
      <c r="S558" s="46" t="s">
        <v>4202</v>
      </c>
      <c r="T558" s="48" t="s">
        <v>4203</v>
      </c>
      <c r="U558" s="49" t="s">
        <v>4187</v>
      </c>
      <c r="V558" s="50" t="s">
        <v>26</v>
      </c>
      <c r="W558" s="51" t="s">
        <v>3909</v>
      </c>
      <c r="X558" s="46" t="s">
        <v>4204</v>
      </c>
      <c r="Y558" s="50" t="s">
        <v>26</v>
      </c>
    </row>
    <row r="559" spans="1:25" ht="15" customHeight="1" thickBot="1" x14ac:dyDescent="0.35">
      <c r="A559" s="52" t="s">
        <v>573</v>
      </c>
      <c r="B559" s="40">
        <v>1</v>
      </c>
      <c r="C559" s="40"/>
      <c r="D559" s="40"/>
      <c r="E559" s="41" t="s">
        <v>26</v>
      </c>
      <c r="F559" s="42" t="str">
        <f t="shared" si="35"/>
        <v>Colored Discs On Colored Dowels</v>
      </c>
      <c r="G559" s="43">
        <v>69.599999999999994</v>
      </c>
      <c r="H559" s="44">
        <f t="shared" si="33"/>
        <v>0.2</v>
      </c>
      <c r="I559" s="43">
        <f t="shared" si="34"/>
        <v>55.679999999999993</v>
      </c>
      <c r="J559" s="95"/>
      <c r="K559" s="43">
        <f t="shared" si="32"/>
        <v>0</v>
      </c>
      <c r="L559" s="45" t="s">
        <v>1703</v>
      </c>
      <c r="M559" s="45" t="s">
        <v>1763</v>
      </c>
      <c r="N559" s="45" t="s">
        <v>1764</v>
      </c>
      <c r="O559" s="45" t="s">
        <v>1743</v>
      </c>
      <c r="P559" s="45">
        <v>0.28000000000000003</v>
      </c>
      <c r="Q559" s="46" t="s">
        <v>1688</v>
      </c>
      <c r="R559" s="47" t="s">
        <v>4205</v>
      </c>
      <c r="S559" s="46" t="s">
        <v>4206</v>
      </c>
      <c r="T559" s="48" t="s">
        <v>4207</v>
      </c>
      <c r="U559" s="49" t="s">
        <v>4187</v>
      </c>
      <c r="V559" s="50" t="s">
        <v>26</v>
      </c>
      <c r="W559" s="51" t="s">
        <v>3909</v>
      </c>
      <c r="X559" s="46" t="s">
        <v>4208</v>
      </c>
      <c r="Y559" s="50" t="s">
        <v>26</v>
      </c>
    </row>
    <row r="560" spans="1:25" ht="15" customHeight="1" thickBot="1" x14ac:dyDescent="0.35">
      <c r="A560" s="52" t="s">
        <v>574</v>
      </c>
      <c r="B560" s="40"/>
      <c r="C560" s="40"/>
      <c r="D560" s="40"/>
      <c r="E560" s="41" t="s">
        <v>26</v>
      </c>
      <c r="F560" s="42" t="str">
        <f t="shared" si="35"/>
        <v>4 Ellipsoids On Small Pegs</v>
      </c>
      <c r="G560" s="43">
        <v>56.45</v>
      </c>
      <c r="H560" s="44">
        <f t="shared" si="33"/>
        <v>0.2</v>
      </c>
      <c r="I560" s="43">
        <f t="shared" si="34"/>
        <v>45.160000000000004</v>
      </c>
      <c r="J560" s="95"/>
      <c r="K560" s="43">
        <f t="shared" si="32"/>
        <v>0</v>
      </c>
      <c r="L560" s="45" t="s">
        <v>1703</v>
      </c>
      <c r="M560" s="45" t="s">
        <v>4209</v>
      </c>
      <c r="N560" s="45" t="s">
        <v>4209</v>
      </c>
      <c r="O560" s="45" t="s">
        <v>4210</v>
      </c>
      <c r="P560" s="45">
        <v>0.41</v>
      </c>
      <c r="Q560" s="46" t="s">
        <v>1688</v>
      </c>
      <c r="R560" s="47" t="s">
        <v>4211</v>
      </c>
      <c r="S560" s="46" t="s">
        <v>4212</v>
      </c>
      <c r="T560" s="48" t="s">
        <v>4213</v>
      </c>
      <c r="U560" s="49" t="s">
        <v>4214</v>
      </c>
      <c r="V560" s="50" t="s">
        <v>26</v>
      </c>
      <c r="W560" s="51" t="s">
        <v>3909</v>
      </c>
      <c r="X560" s="46" t="s">
        <v>4215</v>
      </c>
      <c r="Y560" s="50" t="s">
        <v>26</v>
      </c>
    </row>
    <row r="561" spans="1:25" ht="15" customHeight="1" thickBot="1" x14ac:dyDescent="0.35">
      <c r="A561" s="52" t="s">
        <v>575</v>
      </c>
      <c r="B561" s="40">
        <v>1</v>
      </c>
      <c r="C561" s="40"/>
      <c r="D561" s="40"/>
      <c r="E561" s="41" t="s">
        <v>26</v>
      </c>
      <c r="F561" s="42" t="str">
        <f t="shared" si="35"/>
        <v>3 Discs On A Vertical Dowel</v>
      </c>
      <c r="G561" s="43">
        <v>32.51</v>
      </c>
      <c r="H561" s="44">
        <f t="shared" si="33"/>
        <v>0.2</v>
      </c>
      <c r="I561" s="43">
        <f t="shared" si="34"/>
        <v>26.007999999999999</v>
      </c>
      <c r="J561" s="95"/>
      <c r="K561" s="43">
        <f t="shared" si="32"/>
        <v>0</v>
      </c>
      <c r="L561" s="45" t="s">
        <v>1703</v>
      </c>
      <c r="M561" s="45" t="s">
        <v>4216</v>
      </c>
      <c r="N561" s="45" t="s">
        <v>4217</v>
      </c>
      <c r="O561" s="45" t="s">
        <v>4218</v>
      </c>
      <c r="P561" s="45">
        <v>0.25</v>
      </c>
      <c r="Q561" s="46" t="s">
        <v>1688</v>
      </c>
      <c r="R561" s="47" t="s">
        <v>4219</v>
      </c>
      <c r="S561" s="46" t="s">
        <v>4220</v>
      </c>
      <c r="T561" s="48" t="s">
        <v>4221</v>
      </c>
      <c r="U561" s="49" t="s">
        <v>4187</v>
      </c>
      <c r="V561" s="50" t="s">
        <v>26</v>
      </c>
      <c r="W561" s="51" t="s">
        <v>3909</v>
      </c>
      <c r="X561" s="46" t="s">
        <v>4222</v>
      </c>
      <c r="Y561" s="50" t="s">
        <v>26</v>
      </c>
    </row>
    <row r="562" spans="1:25" ht="15" customHeight="1" thickBot="1" x14ac:dyDescent="0.35">
      <c r="A562" s="52" t="s">
        <v>576</v>
      </c>
      <c r="B562" s="40"/>
      <c r="C562" s="40"/>
      <c r="D562" s="40"/>
      <c r="E562" s="41" t="s">
        <v>26</v>
      </c>
      <c r="F562" s="42" t="str">
        <f t="shared" si="35"/>
        <v>4 Balls On Small Pegs</v>
      </c>
      <c r="G562" s="43">
        <v>41.78</v>
      </c>
      <c r="H562" s="44">
        <f t="shared" si="33"/>
        <v>0.2</v>
      </c>
      <c r="I562" s="43">
        <f t="shared" si="34"/>
        <v>33.423999999999999</v>
      </c>
      <c r="J562" s="95"/>
      <c r="K562" s="43">
        <f t="shared" si="32"/>
        <v>0</v>
      </c>
      <c r="L562" s="45" t="s">
        <v>1703</v>
      </c>
      <c r="M562" s="45" t="s">
        <v>4223</v>
      </c>
      <c r="N562" s="45" t="s">
        <v>4223</v>
      </c>
      <c r="O562" s="45" t="s">
        <v>4218</v>
      </c>
      <c r="P562" s="45">
        <v>0.4</v>
      </c>
      <c r="Q562" s="46" t="s">
        <v>1688</v>
      </c>
      <c r="R562" s="47" t="s">
        <v>4224</v>
      </c>
      <c r="S562" s="46" t="s">
        <v>4225</v>
      </c>
      <c r="T562" s="48" t="s">
        <v>4226</v>
      </c>
      <c r="U562" s="49" t="s">
        <v>4227</v>
      </c>
      <c r="V562" s="50" t="s">
        <v>26</v>
      </c>
      <c r="W562" s="51" t="s">
        <v>3909</v>
      </c>
      <c r="X562" s="46" t="s">
        <v>4228</v>
      </c>
      <c r="Y562" s="50" t="s">
        <v>26</v>
      </c>
    </row>
    <row r="563" spans="1:25" ht="15" customHeight="1" thickBot="1" x14ac:dyDescent="0.35">
      <c r="A563" s="52" t="s">
        <v>577</v>
      </c>
      <c r="B563" s="40">
        <v>1</v>
      </c>
      <c r="C563" s="40"/>
      <c r="D563" s="40"/>
      <c r="E563" s="41" t="s">
        <v>26</v>
      </c>
      <c r="F563" s="42" t="str">
        <f t="shared" si="35"/>
        <v>Box With Bins</v>
      </c>
      <c r="G563" s="43">
        <v>112.88</v>
      </c>
      <c r="H563" s="44">
        <f t="shared" si="33"/>
        <v>0.2</v>
      </c>
      <c r="I563" s="43">
        <f t="shared" si="34"/>
        <v>90.304000000000002</v>
      </c>
      <c r="J563" s="95"/>
      <c r="K563" s="43">
        <f t="shared" si="32"/>
        <v>0</v>
      </c>
      <c r="L563" s="45" t="s">
        <v>1703</v>
      </c>
      <c r="M563" s="45" t="s">
        <v>1911</v>
      </c>
      <c r="N563" s="45" t="s">
        <v>1944</v>
      </c>
      <c r="O563" s="45" t="s">
        <v>1743</v>
      </c>
      <c r="P563" s="45">
        <v>0.6</v>
      </c>
      <c r="Q563" s="46" t="s">
        <v>1688</v>
      </c>
      <c r="R563" s="47" t="s">
        <v>4229</v>
      </c>
      <c r="S563" s="46" t="s">
        <v>4230</v>
      </c>
      <c r="T563" s="48" t="s">
        <v>4231</v>
      </c>
      <c r="U563" s="49" t="s">
        <v>4232</v>
      </c>
      <c r="V563" s="50" t="s">
        <v>26</v>
      </c>
      <c r="W563" s="51" t="s">
        <v>3909</v>
      </c>
      <c r="X563" s="46" t="s">
        <v>4233</v>
      </c>
      <c r="Y563" s="50" t="s">
        <v>26</v>
      </c>
    </row>
    <row r="564" spans="1:25" ht="15" customHeight="1" thickBot="1" x14ac:dyDescent="0.35">
      <c r="A564" s="52" t="s">
        <v>578</v>
      </c>
      <c r="B564" s="40">
        <v>1</v>
      </c>
      <c r="C564" s="40"/>
      <c r="D564" s="40"/>
      <c r="E564" s="41" t="s">
        <v>26</v>
      </c>
      <c r="F564" s="42" t="str">
        <f t="shared" si="35"/>
        <v>Infant / Toddler Dressing Frame: Metal Buckles</v>
      </c>
      <c r="G564" s="43">
        <v>70.38</v>
      </c>
      <c r="H564" s="44">
        <f t="shared" si="33"/>
        <v>0.2</v>
      </c>
      <c r="I564" s="43">
        <f t="shared" si="34"/>
        <v>56.303999999999995</v>
      </c>
      <c r="J564" s="95"/>
      <c r="K564" s="43">
        <f t="shared" si="32"/>
        <v>0</v>
      </c>
      <c r="L564" s="45" t="s">
        <v>1703</v>
      </c>
      <c r="M564" s="45" t="s">
        <v>4234</v>
      </c>
      <c r="N564" s="45" t="s">
        <v>1905</v>
      </c>
      <c r="O564" s="45" t="s">
        <v>4235</v>
      </c>
      <c r="P564" s="45">
        <v>0.6</v>
      </c>
      <c r="Q564" s="46" t="s">
        <v>1688</v>
      </c>
      <c r="R564" s="47" t="s">
        <v>4236</v>
      </c>
      <c r="S564" s="46" t="s">
        <v>4237</v>
      </c>
      <c r="T564" s="48" t="s">
        <v>4238</v>
      </c>
      <c r="U564" s="49" t="s">
        <v>4239</v>
      </c>
      <c r="V564" s="50" t="s">
        <v>26</v>
      </c>
      <c r="W564" s="51" t="s">
        <v>3909</v>
      </c>
      <c r="X564" s="46" t="s">
        <v>4240</v>
      </c>
      <c r="Y564" s="50" t="s">
        <v>26</v>
      </c>
    </row>
    <row r="565" spans="1:25" ht="15" customHeight="1" thickBot="1" x14ac:dyDescent="0.35">
      <c r="A565" s="52" t="s">
        <v>579</v>
      </c>
      <c r="B565" s="40">
        <v>1</v>
      </c>
      <c r="C565" s="40"/>
      <c r="D565" s="40"/>
      <c r="E565" s="41" t="s">
        <v>26</v>
      </c>
      <c r="F565" s="42" t="str">
        <f t="shared" si="35"/>
        <v>Infant / Toddler Dressing Frame: 3 Buttons</v>
      </c>
      <c r="G565" s="43">
        <v>60.18</v>
      </c>
      <c r="H565" s="44">
        <f t="shared" si="33"/>
        <v>0.2</v>
      </c>
      <c r="I565" s="43">
        <f t="shared" si="34"/>
        <v>48.143999999999998</v>
      </c>
      <c r="J565" s="95"/>
      <c r="K565" s="43">
        <f t="shared" si="32"/>
        <v>0</v>
      </c>
      <c r="L565" s="45" t="s">
        <v>1703</v>
      </c>
      <c r="M565" s="45" t="s">
        <v>1854</v>
      </c>
      <c r="N565" s="45" t="s">
        <v>1854</v>
      </c>
      <c r="O565" s="45" t="s">
        <v>1687</v>
      </c>
      <c r="P565" s="45">
        <v>0.6</v>
      </c>
      <c r="Q565" s="46" t="s">
        <v>1688</v>
      </c>
      <c r="R565" s="47" t="s">
        <v>4241</v>
      </c>
      <c r="S565" s="46" t="s">
        <v>4242</v>
      </c>
      <c r="T565" s="48" t="s">
        <v>4243</v>
      </c>
      <c r="U565" s="49" t="s">
        <v>4244</v>
      </c>
      <c r="V565" s="50" t="s">
        <v>26</v>
      </c>
      <c r="W565" s="51" t="s">
        <v>3909</v>
      </c>
      <c r="X565" s="46" t="s">
        <v>4245</v>
      </c>
      <c r="Y565" s="50" t="s">
        <v>26</v>
      </c>
    </row>
    <row r="566" spans="1:25" ht="15" customHeight="1" thickBot="1" x14ac:dyDescent="0.35">
      <c r="A566" s="52" t="s">
        <v>580</v>
      </c>
      <c r="B566" s="40">
        <v>1</v>
      </c>
      <c r="C566" s="40"/>
      <c r="D566" s="40"/>
      <c r="E566" s="41" t="s">
        <v>26</v>
      </c>
      <c r="F566" s="42" t="str">
        <f t="shared" si="35"/>
        <v>Infant / Toddler Dressing Frame: Large Zipper</v>
      </c>
      <c r="G566" s="43">
        <v>60.18</v>
      </c>
      <c r="H566" s="44">
        <f t="shared" si="33"/>
        <v>0.2</v>
      </c>
      <c r="I566" s="43">
        <f t="shared" si="34"/>
        <v>48.143999999999998</v>
      </c>
      <c r="J566" s="95"/>
      <c r="K566" s="43">
        <f t="shared" si="32"/>
        <v>0</v>
      </c>
      <c r="L566" s="45" t="s">
        <v>1703</v>
      </c>
      <c r="M566" s="45" t="s">
        <v>1854</v>
      </c>
      <c r="N566" s="45" t="s">
        <v>1854</v>
      </c>
      <c r="O566" s="45" t="s">
        <v>1687</v>
      </c>
      <c r="P566" s="45">
        <v>0.6</v>
      </c>
      <c r="Q566" s="46" t="s">
        <v>1688</v>
      </c>
      <c r="R566" s="47" t="s">
        <v>4246</v>
      </c>
      <c r="S566" s="46" t="s">
        <v>4247</v>
      </c>
      <c r="T566" s="48" t="s">
        <v>4248</v>
      </c>
      <c r="U566" s="49" t="s">
        <v>4249</v>
      </c>
      <c r="V566" s="50" t="s">
        <v>26</v>
      </c>
      <c r="W566" s="51" t="s">
        <v>3909</v>
      </c>
      <c r="X566" s="46" t="s">
        <v>4250</v>
      </c>
      <c r="Y566" s="50" t="s">
        <v>26</v>
      </c>
    </row>
    <row r="567" spans="1:25" ht="15" customHeight="1" thickBot="1" x14ac:dyDescent="0.35">
      <c r="A567" s="52" t="s">
        <v>581</v>
      </c>
      <c r="B567" s="40">
        <v>1</v>
      </c>
      <c r="C567" s="40"/>
      <c r="D567" s="40"/>
      <c r="E567" s="41" t="s">
        <v>26</v>
      </c>
      <c r="F567" s="42" t="str">
        <f t="shared" si="35"/>
        <v>Infant / Toddler Dressing Frame: Velcro™</v>
      </c>
      <c r="G567" s="43">
        <v>60.18</v>
      </c>
      <c r="H567" s="44">
        <f t="shared" si="33"/>
        <v>0.2</v>
      </c>
      <c r="I567" s="43">
        <f t="shared" si="34"/>
        <v>48.143999999999998</v>
      </c>
      <c r="J567" s="95"/>
      <c r="K567" s="43">
        <f t="shared" si="32"/>
        <v>0</v>
      </c>
      <c r="L567" s="45" t="s">
        <v>1703</v>
      </c>
      <c r="M567" s="45" t="s">
        <v>1854</v>
      </c>
      <c r="N567" s="45" t="s">
        <v>1854</v>
      </c>
      <c r="O567" s="45" t="s">
        <v>1687</v>
      </c>
      <c r="P567" s="45">
        <v>0.6</v>
      </c>
      <c r="Q567" s="46" t="s">
        <v>1688</v>
      </c>
      <c r="R567" s="47" t="s">
        <v>4251</v>
      </c>
      <c r="S567" s="46" t="s">
        <v>4252</v>
      </c>
      <c r="T567" s="48" t="s">
        <v>4253</v>
      </c>
      <c r="U567" s="49" t="s">
        <v>4249</v>
      </c>
      <c r="V567" s="50" t="s">
        <v>26</v>
      </c>
      <c r="W567" s="51" t="s">
        <v>3909</v>
      </c>
      <c r="X567" s="46" t="s">
        <v>4254</v>
      </c>
      <c r="Y567" s="50" t="s">
        <v>26</v>
      </c>
    </row>
    <row r="568" spans="1:25" ht="15" customHeight="1" thickBot="1" x14ac:dyDescent="0.35">
      <c r="A568" s="52" t="s">
        <v>582</v>
      </c>
      <c r="B568" s="40">
        <v>1</v>
      </c>
      <c r="C568" s="40"/>
      <c r="D568" s="40"/>
      <c r="E568" s="41" t="s">
        <v>26</v>
      </c>
      <c r="F568" s="42" t="str">
        <f t="shared" si="35"/>
        <v>Infant / Toddler Dressing Frame: Snapping</v>
      </c>
      <c r="G568" s="43">
        <v>60.18</v>
      </c>
      <c r="H568" s="44">
        <f t="shared" si="33"/>
        <v>0.2</v>
      </c>
      <c r="I568" s="43">
        <f t="shared" si="34"/>
        <v>48.143999999999998</v>
      </c>
      <c r="J568" s="95"/>
      <c r="K568" s="43">
        <f t="shared" si="32"/>
        <v>0</v>
      </c>
      <c r="L568" s="45" t="s">
        <v>1703</v>
      </c>
      <c r="M568" s="45" t="s">
        <v>1854</v>
      </c>
      <c r="N568" s="45" t="s">
        <v>1854</v>
      </c>
      <c r="O568" s="45" t="s">
        <v>1687</v>
      </c>
      <c r="P568" s="45">
        <v>0.6</v>
      </c>
      <c r="Q568" s="46" t="s">
        <v>1688</v>
      </c>
      <c r="R568" s="47" t="s">
        <v>4255</v>
      </c>
      <c r="S568" s="46" t="s">
        <v>4256</v>
      </c>
      <c r="T568" s="48" t="s">
        <v>4257</v>
      </c>
      <c r="U568" s="49" t="s">
        <v>4249</v>
      </c>
      <c r="V568" s="50" t="s">
        <v>26</v>
      </c>
      <c r="W568" s="51" t="s">
        <v>3909</v>
      </c>
      <c r="X568" s="46" t="s">
        <v>4258</v>
      </c>
      <c r="Y568" s="50" t="s">
        <v>26</v>
      </c>
    </row>
    <row r="569" spans="1:25" ht="15" customHeight="1" thickBot="1" x14ac:dyDescent="0.35">
      <c r="A569" s="52" t="s">
        <v>583</v>
      </c>
      <c r="B569" s="40">
        <v>1</v>
      </c>
      <c r="C569" s="40"/>
      <c r="D569" s="40"/>
      <c r="E569" s="41" t="s">
        <v>26</v>
      </c>
      <c r="F569" s="42" t="str">
        <f t="shared" si="35"/>
        <v>Infant / Toddler Dressing Frame: Buckling</v>
      </c>
      <c r="G569" s="43">
        <v>60.18</v>
      </c>
      <c r="H569" s="44">
        <f t="shared" si="33"/>
        <v>0.2</v>
      </c>
      <c r="I569" s="43">
        <f t="shared" si="34"/>
        <v>48.143999999999998</v>
      </c>
      <c r="J569" s="95"/>
      <c r="K569" s="43">
        <f t="shared" si="32"/>
        <v>0</v>
      </c>
      <c r="L569" s="45" t="s">
        <v>1703</v>
      </c>
      <c r="M569" s="45" t="s">
        <v>1854</v>
      </c>
      <c r="N569" s="45" t="s">
        <v>1854</v>
      </c>
      <c r="O569" s="45" t="s">
        <v>1687</v>
      </c>
      <c r="P569" s="45">
        <v>0.6</v>
      </c>
      <c r="Q569" s="46" t="s">
        <v>1688</v>
      </c>
      <c r="R569" s="47" t="s">
        <v>4259</v>
      </c>
      <c r="S569" s="46" t="s">
        <v>4260</v>
      </c>
      <c r="T569" s="48" t="s">
        <v>4261</v>
      </c>
      <c r="U569" s="49" t="s">
        <v>4249</v>
      </c>
      <c r="V569" s="50" t="s">
        <v>26</v>
      </c>
      <c r="W569" s="51" t="s">
        <v>3909</v>
      </c>
      <c r="X569" s="46" t="s">
        <v>4262</v>
      </c>
      <c r="Y569" s="50" t="s">
        <v>26</v>
      </c>
    </row>
    <row r="570" spans="1:25" ht="15" customHeight="1" thickBot="1" x14ac:dyDescent="0.35">
      <c r="A570" s="52" t="s">
        <v>584</v>
      </c>
      <c r="B570" s="40">
        <v>1</v>
      </c>
      <c r="C570" s="40">
        <v>1</v>
      </c>
      <c r="D570" s="40"/>
      <c r="E570" s="41" t="s">
        <v>26</v>
      </c>
      <c r="F570" s="42" t="str">
        <f t="shared" si="35"/>
        <v>Wooden Tray With Handles: Small</v>
      </c>
      <c r="G570" s="43">
        <v>11.57</v>
      </c>
      <c r="H570" s="44">
        <f t="shared" si="33"/>
        <v>0.2</v>
      </c>
      <c r="I570" s="43">
        <f t="shared" si="34"/>
        <v>9.2560000000000002</v>
      </c>
      <c r="J570" s="95"/>
      <c r="K570" s="43">
        <f t="shared" si="32"/>
        <v>0</v>
      </c>
      <c r="L570" s="45" t="s">
        <v>1703</v>
      </c>
      <c r="M570" s="45" t="s">
        <v>4263</v>
      </c>
      <c r="N570" s="45" t="s">
        <v>4264</v>
      </c>
      <c r="O570" s="45" t="s">
        <v>4265</v>
      </c>
      <c r="P570" s="45">
        <v>0.3</v>
      </c>
      <c r="Q570" s="46" t="s">
        <v>1688</v>
      </c>
      <c r="R570" s="47" t="s">
        <v>4266</v>
      </c>
      <c r="S570" s="46" t="s">
        <v>4267</v>
      </c>
      <c r="T570" s="48" t="s">
        <v>4268</v>
      </c>
      <c r="U570" s="49" t="s">
        <v>4269</v>
      </c>
      <c r="V570" s="50" t="s">
        <v>26</v>
      </c>
      <c r="W570" s="51" t="s">
        <v>1693</v>
      </c>
      <c r="X570" s="46" t="s">
        <v>4270</v>
      </c>
      <c r="Y570" s="50" t="s">
        <v>26</v>
      </c>
    </row>
    <row r="571" spans="1:25" ht="15" customHeight="1" thickBot="1" x14ac:dyDescent="0.35">
      <c r="A571" s="52" t="s">
        <v>585</v>
      </c>
      <c r="B571" s="40">
        <v>1</v>
      </c>
      <c r="C571" s="40">
        <v>1</v>
      </c>
      <c r="D571" s="40"/>
      <c r="E571" s="41" t="s">
        <v>26</v>
      </c>
      <c r="F571" s="42" t="str">
        <f t="shared" si="35"/>
        <v>Wooden Tray With Handles: Medium</v>
      </c>
      <c r="G571" s="43">
        <v>13.26</v>
      </c>
      <c r="H571" s="44">
        <f t="shared" si="33"/>
        <v>0.2</v>
      </c>
      <c r="I571" s="43">
        <f t="shared" si="34"/>
        <v>10.608000000000001</v>
      </c>
      <c r="J571" s="95"/>
      <c r="K571" s="43">
        <f t="shared" si="32"/>
        <v>0</v>
      </c>
      <c r="L571" s="45" t="s">
        <v>1703</v>
      </c>
      <c r="M571" s="45" t="s">
        <v>4271</v>
      </c>
      <c r="N571" s="45" t="s">
        <v>2681</v>
      </c>
      <c r="O571" s="45" t="s">
        <v>4265</v>
      </c>
      <c r="P571" s="45">
        <v>0.36</v>
      </c>
      <c r="Q571" s="46" t="s">
        <v>1688</v>
      </c>
      <c r="R571" s="47" t="s">
        <v>4272</v>
      </c>
      <c r="S571" s="46" t="s">
        <v>4273</v>
      </c>
      <c r="T571" s="48" t="s">
        <v>4268</v>
      </c>
      <c r="U571" s="49" t="s">
        <v>4274</v>
      </c>
      <c r="V571" s="50" t="s">
        <v>26</v>
      </c>
      <c r="W571" s="51" t="s">
        <v>1693</v>
      </c>
      <c r="X571" s="46" t="s">
        <v>4275</v>
      </c>
      <c r="Y571" s="50" t="s">
        <v>26</v>
      </c>
    </row>
    <row r="572" spans="1:25" ht="15" customHeight="1" thickBot="1" x14ac:dyDescent="0.35">
      <c r="A572" s="52" t="s">
        <v>586</v>
      </c>
      <c r="B572" s="40">
        <v>1</v>
      </c>
      <c r="C572" s="40">
        <v>1</v>
      </c>
      <c r="D572" s="40"/>
      <c r="E572" s="41" t="s">
        <v>26</v>
      </c>
      <c r="F572" s="42" t="str">
        <f t="shared" si="35"/>
        <v>Wooden Tray With Handles: Large</v>
      </c>
      <c r="G572" s="43">
        <v>21</v>
      </c>
      <c r="H572" s="44">
        <f t="shared" si="33"/>
        <v>0.2</v>
      </c>
      <c r="I572" s="43">
        <f t="shared" si="34"/>
        <v>16.8</v>
      </c>
      <c r="J572" s="95"/>
      <c r="K572" s="43">
        <f t="shared" si="32"/>
        <v>0</v>
      </c>
      <c r="L572" s="45" t="s">
        <v>1703</v>
      </c>
      <c r="M572" s="45" t="s">
        <v>4276</v>
      </c>
      <c r="N572" s="45" t="s">
        <v>4277</v>
      </c>
      <c r="O572" s="45" t="s">
        <v>1915</v>
      </c>
      <c r="P572" s="45">
        <v>0.6</v>
      </c>
      <c r="Q572" s="46" t="s">
        <v>1688</v>
      </c>
      <c r="R572" s="47" t="s">
        <v>4278</v>
      </c>
      <c r="S572" s="46" t="s">
        <v>4279</v>
      </c>
      <c r="T572" s="48" t="s">
        <v>4268</v>
      </c>
      <c r="U572" s="49" t="s">
        <v>4280</v>
      </c>
      <c r="V572" s="50" t="s">
        <v>26</v>
      </c>
      <c r="W572" s="51" t="s">
        <v>1693</v>
      </c>
      <c r="X572" s="46" t="s">
        <v>4281</v>
      </c>
      <c r="Y572" s="50" t="s">
        <v>26</v>
      </c>
    </row>
    <row r="573" spans="1:25" ht="15" customHeight="1" thickBot="1" x14ac:dyDescent="0.35">
      <c r="A573" s="52" t="s">
        <v>587</v>
      </c>
      <c r="B573" s="40">
        <v>1</v>
      </c>
      <c r="C573" s="40">
        <v>1</v>
      </c>
      <c r="D573" s="40"/>
      <c r="E573" s="41" t="s">
        <v>26</v>
      </c>
      <c r="F573" s="42" t="str">
        <f t="shared" si="35"/>
        <v>Wooden Tray Small: Set Of 2</v>
      </c>
      <c r="G573" s="43">
        <v>46.42</v>
      </c>
      <c r="H573" s="44">
        <f t="shared" si="33"/>
        <v>0.2</v>
      </c>
      <c r="I573" s="43">
        <f t="shared" si="34"/>
        <v>37.136000000000003</v>
      </c>
      <c r="J573" s="95"/>
      <c r="K573" s="43">
        <f t="shared" si="32"/>
        <v>0</v>
      </c>
      <c r="L573" s="45" t="s">
        <v>1703</v>
      </c>
      <c r="M573" s="45" t="s">
        <v>2050</v>
      </c>
      <c r="N573" s="45" t="s">
        <v>1742</v>
      </c>
      <c r="O573" s="45" t="s">
        <v>1789</v>
      </c>
      <c r="P573" s="45">
        <v>0.5</v>
      </c>
      <c r="Q573" s="46" t="s">
        <v>1688</v>
      </c>
      <c r="R573" s="47" t="s">
        <v>4282</v>
      </c>
      <c r="S573" s="46" t="s">
        <v>4283</v>
      </c>
      <c r="T573" s="48" t="s">
        <v>4284</v>
      </c>
      <c r="U573" s="49" t="s">
        <v>4285</v>
      </c>
      <c r="V573" s="50" t="s">
        <v>26</v>
      </c>
      <c r="W573" s="51" t="s">
        <v>1693</v>
      </c>
      <c r="X573" s="46" t="s">
        <v>4286</v>
      </c>
      <c r="Y573" s="50" t="s">
        <v>26</v>
      </c>
    </row>
    <row r="574" spans="1:25" ht="15" customHeight="1" thickBot="1" x14ac:dyDescent="0.35">
      <c r="A574" s="52" t="s">
        <v>588</v>
      </c>
      <c r="B574" s="40">
        <v>1</v>
      </c>
      <c r="C574" s="40">
        <v>1</v>
      </c>
      <c r="D574" s="40"/>
      <c r="E574" s="41" t="s">
        <v>26</v>
      </c>
      <c r="F574" s="42" t="str">
        <f t="shared" si="35"/>
        <v>Wooden Tray Large</v>
      </c>
      <c r="G574" s="43">
        <v>53.99</v>
      </c>
      <c r="H574" s="44">
        <f t="shared" si="33"/>
        <v>0.2</v>
      </c>
      <c r="I574" s="43">
        <f t="shared" si="34"/>
        <v>43.192</v>
      </c>
      <c r="J574" s="95"/>
      <c r="K574" s="43">
        <f t="shared" si="32"/>
        <v>0</v>
      </c>
      <c r="L574" s="45" t="s">
        <v>1703</v>
      </c>
      <c r="M574" s="45" t="s">
        <v>2480</v>
      </c>
      <c r="N574" s="45" t="s">
        <v>2117</v>
      </c>
      <c r="O574" s="45" t="s">
        <v>1789</v>
      </c>
      <c r="P574" s="45">
        <v>0.6</v>
      </c>
      <c r="Q574" s="46" t="s">
        <v>1688</v>
      </c>
      <c r="R574" s="47" t="s">
        <v>4287</v>
      </c>
      <c r="S574" s="46" t="s">
        <v>4288</v>
      </c>
      <c r="T574" s="48" t="s">
        <v>4268</v>
      </c>
      <c r="U574" s="49" t="s">
        <v>4289</v>
      </c>
      <c r="V574" s="50" t="s">
        <v>26</v>
      </c>
      <c r="W574" s="51" t="s">
        <v>1693</v>
      </c>
      <c r="X574" s="46" t="s">
        <v>4290</v>
      </c>
      <c r="Y574" s="50"/>
    </row>
    <row r="575" spans="1:25" ht="15" customHeight="1" thickBot="1" x14ac:dyDescent="0.35">
      <c r="A575" s="52" t="s">
        <v>589</v>
      </c>
      <c r="B575" s="40">
        <v>1</v>
      </c>
      <c r="C575" s="40"/>
      <c r="D575" s="40"/>
      <c r="E575" s="41" t="s">
        <v>26</v>
      </c>
      <c r="F575" s="42" t="str">
        <f t="shared" si="35"/>
        <v>Infant Bell</v>
      </c>
      <c r="G575" s="43">
        <v>18.57</v>
      </c>
      <c r="H575" s="44">
        <f t="shared" si="33"/>
        <v>0.2</v>
      </c>
      <c r="I575" s="43">
        <f t="shared" si="34"/>
        <v>14.856</v>
      </c>
      <c r="J575" s="95"/>
      <c r="K575" s="43">
        <f t="shared" si="32"/>
        <v>0</v>
      </c>
      <c r="L575" s="45" t="s">
        <v>4291</v>
      </c>
      <c r="M575" s="45" t="s">
        <v>1893</v>
      </c>
      <c r="N575" s="45" t="s">
        <v>2336</v>
      </c>
      <c r="O575" s="45" t="s">
        <v>2336</v>
      </c>
      <c r="P575" s="45">
        <v>0.44</v>
      </c>
      <c r="Q575" s="46" t="s">
        <v>2844</v>
      </c>
      <c r="R575" s="47" t="s">
        <v>4292</v>
      </c>
      <c r="S575" s="46" t="s">
        <v>4293</v>
      </c>
      <c r="T575" s="48" t="s">
        <v>4294</v>
      </c>
      <c r="U575" s="49" t="s">
        <v>4295</v>
      </c>
      <c r="V575" s="50" t="s">
        <v>26</v>
      </c>
      <c r="W575" s="51" t="s">
        <v>3909</v>
      </c>
      <c r="X575" s="46" t="s">
        <v>4296</v>
      </c>
      <c r="Y575" s="50"/>
    </row>
    <row r="576" spans="1:25" ht="15" customHeight="1" thickBot="1" x14ac:dyDescent="0.35">
      <c r="A576" s="52" t="s">
        <v>590</v>
      </c>
      <c r="B576" s="40">
        <v>1</v>
      </c>
      <c r="C576" s="40"/>
      <c r="D576" s="40"/>
      <c r="E576" s="41" t="s">
        <v>26</v>
      </c>
      <c r="F576" s="42" t="str">
        <f t="shared" si="35"/>
        <v>Soft Ball With Rattle</v>
      </c>
      <c r="G576" s="43">
        <v>4.59</v>
      </c>
      <c r="H576" s="44">
        <f t="shared" si="33"/>
        <v>0.2</v>
      </c>
      <c r="I576" s="43">
        <f t="shared" si="34"/>
        <v>3.6719999999999997</v>
      </c>
      <c r="J576" s="95"/>
      <c r="K576" s="43">
        <f t="shared" si="32"/>
        <v>0</v>
      </c>
      <c r="L576" s="45" t="s">
        <v>4297</v>
      </c>
      <c r="M576" s="45" t="s">
        <v>1782</v>
      </c>
      <c r="N576" s="45" t="s">
        <v>1944</v>
      </c>
      <c r="O576" s="45" t="s">
        <v>1893</v>
      </c>
      <c r="P576" s="45">
        <v>6.4000000000000001E-2</v>
      </c>
      <c r="Q576" s="46" t="s">
        <v>2844</v>
      </c>
      <c r="R576" s="47" t="s">
        <v>4298</v>
      </c>
      <c r="S576" s="46" t="s">
        <v>4299</v>
      </c>
      <c r="T576" s="48" t="s">
        <v>4300</v>
      </c>
      <c r="U576" s="49" t="s">
        <v>4301</v>
      </c>
      <c r="V576" s="50" t="s">
        <v>26</v>
      </c>
      <c r="W576" s="51" t="s">
        <v>3909</v>
      </c>
      <c r="X576" s="46" t="s">
        <v>4302</v>
      </c>
      <c r="Y576" s="50"/>
    </row>
    <row r="577" spans="1:25" ht="15" customHeight="1" thickBot="1" x14ac:dyDescent="0.35">
      <c r="A577" s="52" t="s">
        <v>591</v>
      </c>
      <c r="B577" s="40">
        <v>1</v>
      </c>
      <c r="C577" s="40"/>
      <c r="D577" s="40"/>
      <c r="E577" s="41" t="s">
        <v>26</v>
      </c>
      <c r="F577" s="42" t="str">
        <f t="shared" si="35"/>
        <v>Basket Of Balls</v>
      </c>
      <c r="G577" s="43">
        <v>22.08</v>
      </c>
      <c r="H577" s="44">
        <f t="shared" si="33"/>
        <v>0.2</v>
      </c>
      <c r="I577" s="43">
        <f t="shared" si="34"/>
        <v>17.663999999999998</v>
      </c>
      <c r="J577" s="95"/>
      <c r="K577" s="43">
        <f t="shared" si="32"/>
        <v>0</v>
      </c>
      <c r="L577" s="45" t="s">
        <v>4303</v>
      </c>
      <c r="M577" s="45" t="s">
        <v>1800</v>
      </c>
      <c r="N577" s="45" t="s">
        <v>1800</v>
      </c>
      <c r="O577" s="45" t="s">
        <v>1893</v>
      </c>
      <c r="P577" s="45">
        <v>0.52100000000000002</v>
      </c>
      <c r="Q577" s="46" t="s">
        <v>2844</v>
      </c>
      <c r="R577" s="47" t="s">
        <v>4304</v>
      </c>
      <c r="S577" s="46" t="s">
        <v>4305</v>
      </c>
      <c r="T577" s="48" t="s">
        <v>4306</v>
      </c>
      <c r="U577" s="49" t="s">
        <v>4307</v>
      </c>
      <c r="V577" s="50" t="s">
        <v>26</v>
      </c>
      <c r="W577" s="51" t="s">
        <v>3909</v>
      </c>
      <c r="X577" s="46" t="s">
        <v>4308</v>
      </c>
      <c r="Y577" s="50" t="s">
        <v>26</v>
      </c>
    </row>
    <row r="578" spans="1:25" ht="15" customHeight="1" thickBot="1" x14ac:dyDescent="0.35">
      <c r="A578" s="52" t="s">
        <v>592</v>
      </c>
      <c r="B578" s="40">
        <v>1</v>
      </c>
      <c r="C578" s="40"/>
      <c r="D578" s="40"/>
      <c r="E578" s="41" t="s">
        <v>26</v>
      </c>
      <c r="F578" s="42" t="str">
        <f t="shared" si="35"/>
        <v>Bell On A Ribbon Mobile</v>
      </c>
      <c r="G578" s="43">
        <v>3.88</v>
      </c>
      <c r="H578" s="44">
        <f t="shared" si="33"/>
        <v>0.2</v>
      </c>
      <c r="I578" s="43">
        <f t="shared" si="34"/>
        <v>3.1040000000000001</v>
      </c>
      <c r="J578" s="95"/>
      <c r="K578" s="43">
        <f t="shared" si="32"/>
        <v>0</v>
      </c>
      <c r="L578" s="45" t="s">
        <v>4303</v>
      </c>
      <c r="M578" s="45" t="s">
        <v>1743</v>
      </c>
      <c r="N578" s="45" t="s">
        <v>1801</v>
      </c>
      <c r="O578" s="45" t="s">
        <v>1742</v>
      </c>
      <c r="P578" s="45">
        <v>3.0720000000000001E-2</v>
      </c>
      <c r="Q578" s="46" t="s">
        <v>2844</v>
      </c>
      <c r="R578" s="47" t="s">
        <v>4309</v>
      </c>
      <c r="S578" s="46" t="s">
        <v>4310</v>
      </c>
      <c r="T578" s="48" t="s">
        <v>4311</v>
      </c>
      <c r="U578" s="49" t="s">
        <v>4312</v>
      </c>
      <c r="V578" s="50" t="s">
        <v>26</v>
      </c>
      <c r="W578" s="51" t="s">
        <v>3909</v>
      </c>
      <c r="X578" s="46" t="s">
        <v>4313</v>
      </c>
      <c r="Y578" s="50"/>
    </row>
    <row r="579" spans="1:25" ht="15" customHeight="1" thickBot="1" x14ac:dyDescent="0.35">
      <c r="A579" s="52" t="s">
        <v>593</v>
      </c>
      <c r="B579" s="40">
        <v>1</v>
      </c>
      <c r="C579" s="40"/>
      <c r="D579" s="40"/>
      <c r="E579" s="41" t="s">
        <v>26</v>
      </c>
      <c r="F579" s="42" t="str">
        <f t="shared" si="35"/>
        <v>Spinning Drum</v>
      </c>
      <c r="G579" s="43">
        <v>28.05</v>
      </c>
      <c r="H579" s="44">
        <f t="shared" si="33"/>
        <v>0.2</v>
      </c>
      <c r="I579" s="43">
        <f t="shared" si="34"/>
        <v>22.44</v>
      </c>
      <c r="J579" s="95"/>
      <c r="K579" s="43">
        <f t="shared" si="32"/>
        <v>0</v>
      </c>
      <c r="L579" s="45" t="s">
        <v>1685</v>
      </c>
      <c r="M579" s="45" t="s">
        <v>1764</v>
      </c>
      <c r="N579" s="45" t="s">
        <v>1781</v>
      </c>
      <c r="O579" s="45" t="s">
        <v>1944</v>
      </c>
      <c r="P579" s="45">
        <v>0.76</v>
      </c>
      <c r="Q579" s="46" t="s">
        <v>2844</v>
      </c>
      <c r="R579" s="47" t="s">
        <v>4314</v>
      </c>
      <c r="S579" s="46" t="s">
        <v>4315</v>
      </c>
      <c r="T579" s="48" t="s">
        <v>4316</v>
      </c>
      <c r="U579" s="49" t="s">
        <v>4317</v>
      </c>
      <c r="V579" s="50" t="s">
        <v>26</v>
      </c>
      <c r="W579" s="51" t="s">
        <v>3909</v>
      </c>
      <c r="X579" s="46" t="s">
        <v>4318</v>
      </c>
      <c r="Y579" s="50" t="s">
        <v>26</v>
      </c>
    </row>
    <row r="580" spans="1:25" ht="15" customHeight="1" thickBot="1" x14ac:dyDescent="0.35">
      <c r="A580" s="52" t="s">
        <v>594</v>
      </c>
      <c r="B580" s="40">
        <v>1</v>
      </c>
      <c r="C580" s="40"/>
      <c r="D580" s="40"/>
      <c r="E580" s="41" t="s">
        <v>26</v>
      </c>
      <c r="F580" s="42" t="str">
        <f t="shared" si="35"/>
        <v>Interlocking Discs</v>
      </c>
      <c r="G580" s="43">
        <v>15.1</v>
      </c>
      <c r="H580" s="44">
        <f t="shared" si="33"/>
        <v>0.2</v>
      </c>
      <c r="I580" s="43">
        <f t="shared" si="34"/>
        <v>12.08</v>
      </c>
      <c r="J580" s="95"/>
      <c r="K580" s="43">
        <f t="shared" si="32"/>
        <v>0</v>
      </c>
      <c r="L580" s="45" t="s">
        <v>1703</v>
      </c>
      <c r="M580" s="45" t="s">
        <v>4319</v>
      </c>
      <c r="N580" s="45" t="s">
        <v>4320</v>
      </c>
      <c r="O580" s="45" t="s">
        <v>4321</v>
      </c>
      <c r="P580" s="45">
        <v>0.05</v>
      </c>
      <c r="Q580" s="46" t="s">
        <v>1688</v>
      </c>
      <c r="R580" s="47" t="s">
        <v>4322</v>
      </c>
      <c r="S580" s="46" t="s">
        <v>4323</v>
      </c>
      <c r="T580" s="48" t="s">
        <v>4324</v>
      </c>
      <c r="U580" s="49" t="s">
        <v>4325</v>
      </c>
      <c r="V580" s="50" t="s">
        <v>26</v>
      </c>
      <c r="W580" s="51" t="s">
        <v>3909</v>
      </c>
      <c r="X580" s="46" t="s">
        <v>4326</v>
      </c>
      <c r="Y580" s="50" t="s">
        <v>26</v>
      </c>
    </row>
    <row r="581" spans="1:25" ht="15" customHeight="1" thickBot="1" x14ac:dyDescent="0.35">
      <c r="A581" s="52" t="s">
        <v>595</v>
      </c>
      <c r="B581" s="40">
        <v>1</v>
      </c>
      <c r="C581" s="40"/>
      <c r="D581" s="40"/>
      <c r="E581" s="41" t="s">
        <v>26</v>
      </c>
      <c r="F581" s="42" t="str">
        <f t="shared" si="35"/>
        <v>Teething Ball</v>
      </c>
      <c r="G581" s="43">
        <v>7.98</v>
      </c>
      <c r="H581" s="44">
        <f t="shared" si="33"/>
        <v>0.2</v>
      </c>
      <c r="I581" s="43">
        <f t="shared" si="34"/>
        <v>6.3840000000000003</v>
      </c>
      <c r="J581" s="95"/>
      <c r="K581" s="43">
        <f t="shared" si="32"/>
        <v>0</v>
      </c>
      <c r="L581" s="45" t="s">
        <v>3398</v>
      </c>
      <c r="M581" s="45" t="s">
        <v>1944</v>
      </c>
      <c r="N581" s="45" t="s">
        <v>1944</v>
      </c>
      <c r="O581" s="45" t="s">
        <v>1743</v>
      </c>
      <c r="P581" s="45">
        <v>0.35</v>
      </c>
      <c r="Q581" s="46" t="s">
        <v>4327</v>
      </c>
      <c r="R581" s="47" t="s">
        <v>4328</v>
      </c>
      <c r="S581" s="46" t="s">
        <v>4329</v>
      </c>
      <c r="T581" s="48" t="s">
        <v>4330</v>
      </c>
      <c r="U581" s="49" t="s">
        <v>4331</v>
      </c>
      <c r="V581" s="50" t="s">
        <v>26</v>
      </c>
      <c r="W581" s="51" t="s">
        <v>3909</v>
      </c>
      <c r="X581" s="46" t="s">
        <v>4332</v>
      </c>
      <c r="Y581" s="50" t="s">
        <v>26</v>
      </c>
    </row>
    <row r="582" spans="1:25" ht="15" customHeight="1" thickBot="1" x14ac:dyDescent="0.35">
      <c r="A582" s="52" t="s">
        <v>596</v>
      </c>
      <c r="B582" s="40">
        <v>1</v>
      </c>
      <c r="C582" s="40"/>
      <c r="D582" s="40"/>
      <c r="E582" s="41" t="s">
        <v>26</v>
      </c>
      <c r="F582" s="42" t="str">
        <f t="shared" si="35"/>
        <v>Activity Gym</v>
      </c>
      <c r="G582" s="43">
        <v>70.38</v>
      </c>
      <c r="H582" s="44">
        <f t="shared" si="33"/>
        <v>0.2</v>
      </c>
      <c r="I582" s="43">
        <f t="shared" si="34"/>
        <v>56.303999999999995</v>
      </c>
      <c r="J582" s="95"/>
      <c r="K582" s="43">
        <f t="shared" si="32"/>
        <v>0</v>
      </c>
      <c r="L582" s="45" t="s">
        <v>1703</v>
      </c>
      <c r="M582" s="45" t="s">
        <v>4333</v>
      </c>
      <c r="N582" s="45" t="s">
        <v>2759</v>
      </c>
      <c r="O582" s="45" t="s">
        <v>4218</v>
      </c>
      <c r="P582" s="45">
        <v>3.5</v>
      </c>
      <c r="Q582" s="46" t="s">
        <v>2844</v>
      </c>
      <c r="R582" s="47" t="s">
        <v>4334</v>
      </c>
      <c r="S582" s="46" t="s">
        <v>4335</v>
      </c>
      <c r="T582" s="48" t="s">
        <v>4336</v>
      </c>
      <c r="U582" s="49" t="s">
        <v>4337</v>
      </c>
      <c r="V582" s="50" t="s">
        <v>26</v>
      </c>
      <c r="W582" s="51" t="s">
        <v>3909</v>
      </c>
      <c r="X582" s="46" t="s">
        <v>4338</v>
      </c>
      <c r="Y582" s="50" t="s">
        <v>26</v>
      </c>
    </row>
    <row r="583" spans="1:25" ht="15" customHeight="1" thickBot="1" x14ac:dyDescent="0.35">
      <c r="A583" s="52" t="s">
        <v>597</v>
      </c>
      <c r="B583" s="40">
        <v>1</v>
      </c>
      <c r="C583" s="40"/>
      <c r="D583" s="40"/>
      <c r="E583" s="41" t="s">
        <v>26</v>
      </c>
      <c r="F583" s="42" t="str">
        <f t="shared" si="35"/>
        <v>Munari Mobile</v>
      </c>
      <c r="G583" s="43">
        <v>30.09</v>
      </c>
      <c r="H583" s="44">
        <f t="shared" si="33"/>
        <v>0.2</v>
      </c>
      <c r="I583" s="43">
        <f t="shared" si="34"/>
        <v>24.071999999999999</v>
      </c>
      <c r="J583" s="95"/>
      <c r="K583" s="43">
        <f t="shared" si="32"/>
        <v>0</v>
      </c>
      <c r="L583" s="45" t="s">
        <v>4303</v>
      </c>
      <c r="M583" s="45" t="s">
        <v>2373</v>
      </c>
      <c r="N583" s="45" t="s">
        <v>2759</v>
      </c>
      <c r="O583" s="45" t="s">
        <v>4339</v>
      </c>
      <c r="P583" s="45">
        <v>0.56000000000000005</v>
      </c>
      <c r="Q583" s="46" t="s">
        <v>2844</v>
      </c>
      <c r="R583" s="47" t="s">
        <v>4340</v>
      </c>
      <c r="S583" s="46" t="s">
        <v>4341</v>
      </c>
      <c r="T583" s="48" t="s">
        <v>4342</v>
      </c>
      <c r="U583" s="49" t="s">
        <v>4343</v>
      </c>
      <c r="V583" s="50" t="s">
        <v>26</v>
      </c>
      <c r="W583" s="51" t="s">
        <v>3909</v>
      </c>
      <c r="X583" s="46" t="s">
        <v>4344</v>
      </c>
      <c r="Y583" s="50" t="s">
        <v>26</v>
      </c>
    </row>
    <row r="584" spans="1:25" ht="15" customHeight="1" thickBot="1" x14ac:dyDescent="0.35">
      <c r="A584" s="52" t="s">
        <v>598</v>
      </c>
      <c r="B584" s="40">
        <v>1</v>
      </c>
      <c r="C584" s="40"/>
      <c r="D584" s="40"/>
      <c r="E584" s="41" t="s">
        <v>26</v>
      </c>
      <c r="F584" s="42" t="str">
        <f t="shared" si="35"/>
        <v>Octahedron Mobile</v>
      </c>
      <c r="G584" s="43">
        <v>30.09</v>
      </c>
      <c r="H584" s="44">
        <f t="shared" si="33"/>
        <v>0.2</v>
      </c>
      <c r="I584" s="43">
        <f t="shared" si="34"/>
        <v>24.071999999999999</v>
      </c>
      <c r="J584" s="95"/>
      <c r="K584" s="43">
        <f t="shared" si="32"/>
        <v>0</v>
      </c>
      <c r="L584" s="45" t="s">
        <v>4303</v>
      </c>
      <c r="M584" s="45" t="s">
        <v>4345</v>
      </c>
      <c r="N584" s="45" t="s">
        <v>1835</v>
      </c>
      <c r="O584" s="45" t="s">
        <v>4346</v>
      </c>
      <c r="P584" s="45">
        <v>0.11</v>
      </c>
      <c r="Q584" s="46" t="s">
        <v>2844</v>
      </c>
      <c r="R584" s="47" t="s">
        <v>4347</v>
      </c>
      <c r="S584" s="46" t="s">
        <v>4348</v>
      </c>
      <c r="T584" s="48" t="s">
        <v>4349</v>
      </c>
      <c r="U584" s="49" t="s">
        <v>4350</v>
      </c>
      <c r="V584" s="50" t="s">
        <v>26</v>
      </c>
      <c r="W584" s="51" t="s">
        <v>3909</v>
      </c>
      <c r="X584" s="46" t="s">
        <v>4351</v>
      </c>
      <c r="Y584" s="50" t="s">
        <v>26</v>
      </c>
    </row>
    <row r="585" spans="1:25" ht="15" customHeight="1" thickBot="1" x14ac:dyDescent="0.35">
      <c r="A585" s="52" t="s">
        <v>599</v>
      </c>
      <c r="B585" s="40">
        <v>1</v>
      </c>
      <c r="C585" s="40"/>
      <c r="D585" s="40"/>
      <c r="E585" s="41" t="s">
        <v>26</v>
      </c>
      <c r="F585" s="42" t="str">
        <f t="shared" si="35"/>
        <v>Gobbi Mobile</v>
      </c>
      <c r="G585" s="43">
        <v>30.09</v>
      </c>
      <c r="H585" s="44">
        <f t="shared" si="33"/>
        <v>0.2</v>
      </c>
      <c r="I585" s="43">
        <f t="shared" si="34"/>
        <v>24.071999999999999</v>
      </c>
      <c r="J585" s="95"/>
      <c r="K585" s="43">
        <f t="shared" si="32"/>
        <v>0</v>
      </c>
      <c r="L585" s="45" t="s">
        <v>4303</v>
      </c>
      <c r="M585" s="45" t="s">
        <v>1922</v>
      </c>
      <c r="N585" s="45" t="s">
        <v>4352</v>
      </c>
      <c r="O585" s="45" t="s">
        <v>4353</v>
      </c>
      <c r="P585" s="45">
        <v>3.2000000000000001E-2</v>
      </c>
      <c r="Q585" s="46" t="s">
        <v>2844</v>
      </c>
      <c r="R585" s="47" t="s">
        <v>4354</v>
      </c>
      <c r="S585" s="46" t="s">
        <v>4355</v>
      </c>
      <c r="T585" s="48" t="s">
        <v>4356</v>
      </c>
      <c r="U585" s="49" t="s">
        <v>4357</v>
      </c>
      <c r="V585" s="50" t="s">
        <v>26</v>
      </c>
      <c r="W585" s="51" t="s">
        <v>3909</v>
      </c>
      <c r="X585" s="46" t="s">
        <v>4358</v>
      </c>
      <c r="Y585" s="50" t="s">
        <v>26</v>
      </c>
    </row>
    <row r="586" spans="1:25" ht="15" customHeight="1" thickBot="1" x14ac:dyDescent="0.35">
      <c r="A586" s="52" t="s">
        <v>600</v>
      </c>
      <c r="B586" s="40">
        <v>1</v>
      </c>
      <c r="C586" s="40"/>
      <c r="D586" s="40"/>
      <c r="E586" s="41" t="s">
        <v>26</v>
      </c>
      <c r="F586" s="42" t="str">
        <f t="shared" si="35"/>
        <v>Dancers Mobile</v>
      </c>
      <c r="G586" s="43">
        <v>30.09</v>
      </c>
      <c r="H586" s="44">
        <f t="shared" si="33"/>
        <v>0.2</v>
      </c>
      <c r="I586" s="43">
        <f t="shared" si="34"/>
        <v>24.071999999999999</v>
      </c>
      <c r="J586" s="95"/>
      <c r="K586" s="43">
        <f t="shared" si="32"/>
        <v>0</v>
      </c>
      <c r="L586" s="45" t="s">
        <v>4303</v>
      </c>
      <c r="M586" s="45" t="s">
        <v>2172</v>
      </c>
      <c r="N586" s="45" t="s">
        <v>1743</v>
      </c>
      <c r="O586" s="45" t="s">
        <v>2234</v>
      </c>
      <c r="P586" s="45">
        <v>0.15</v>
      </c>
      <c r="Q586" s="46" t="s">
        <v>2844</v>
      </c>
      <c r="R586" s="47" t="s">
        <v>4359</v>
      </c>
      <c r="S586" s="46" t="s">
        <v>4360</v>
      </c>
      <c r="T586" s="48" t="s">
        <v>4361</v>
      </c>
      <c r="U586" s="49" t="s">
        <v>4362</v>
      </c>
      <c r="V586" s="50" t="s">
        <v>26</v>
      </c>
      <c r="W586" s="51" t="s">
        <v>3909</v>
      </c>
      <c r="X586" s="46" t="s">
        <v>4363</v>
      </c>
      <c r="Y586" s="50" t="s">
        <v>26</v>
      </c>
    </row>
    <row r="587" spans="1:25" ht="15" customHeight="1" thickBot="1" x14ac:dyDescent="0.35">
      <c r="A587" s="52" t="s">
        <v>601</v>
      </c>
      <c r="B587" s="40">
        <v>1</v>
      </c>
      <c r="C587" s="40"/>
      <c r="D587" s="40"/>
      <c r="E587" s="41" t="s">
        <v>26</v>
      </c>
      <c r="F587" s="42" t="str">
        <f t="shared" si="35"/>
        <v>Hanging Discs</v>
      </c>
      <c r="G587" s="43">
        <v>7.65</v>
      </c>
      <c r="H587" s="44">
        <f t="shared" si="33"/>
        <v>0.2</v>
      </c>
      <c r="I587" s="43">
        <f t="shared" si="34"/>
        <v>6.12</v>
      </c>
      <c r="J587" s="95"/>
      <c r="K587" s="43">
        <f t="shared" si="32"/>
        <v>0</v>
      </c>
      <c r="L587" s="45" t="s">
        <v>4303</v>
      </c>
      <c r="M587" s="45" t="s">
        <v>2656</v>
      </c>
      <c r="N587" s="45" t="s">
        <v>4364</v>
      </c>
      <c r="O587" s="45" t="s">
        <v>4365</v>
      </c>
      <c r="P587" s="45">
        <v>2.4E-2</v>
      </c>
      <c r="Q587" s="46" t="s">
        <v>2844</v>
      </c>
      <c r="R587" s="47" t="s">
        <v>4366</v>
      </c>
      <c r="S587" s="46" t="s">
        <v>4367</v>
      </c>
      <c r="T587" s="48" t="s">
        <v>4368</v>
      </c>
      <c r="U587" s="49" t="s">
        <v>4369</v>
      </c>
      <c r="V587" s="50" t="s">
        <v>26</v>
      </c>
      <c r="W587" s="51" t="s">
        <v>3909</v>
      </c>
      <c r="X587" s="46" t="s">
        <v>4370</v>
      </c>
      <c r="Y587" s="50" t="s">
        <v>26</v>
      </c>
    </row>
    <row r="588" spans="1:25" ht="15" customHeight="1" thickBot="1" x14ac:dyDescent="0.35">
      <c r="A588" s="52" t="s">
        <v>602</v>
      </c>
      <c r="B588" s="40">
        <v>1</v>
      </c>
      <c r="C588" s="40"/>
      <c r="D588" s="40"/>
      <c r="E588" s="41" t="s">
        <v>26</v>
      </c>
      <c r="F588" s="42" t="str">
        <f t="shared" si="35"/>
        <v>Grasping Ring</v>
      </c>
      <c r="G588" s="43">
        <v>7.65</v>
      </c>
      <c r="H588" s="44">
        <f t="shared" si="33"/>
        <v>0.2</v>
      </c>
      <c r="I588" s="43">
        <f t="shared" si="34"/>
        <v>6.12</v>
      </c>
      <c r="J588" s="95"/>
      <c r="K588" s="43">
        <f t="shared" si="32"/>
        <v>0</v>
      </c>
      <c r="L588" s="45" t="s">
        <v>4303</v>
      </c>
      <c r="M588" s="45" t="s">
        <v>2655</v>
      </c>
      <c r="N588" s="45" t="s">
        <v>1763</v>
      </c>
      <c r="O588" s="45" t="s">
        <v>2826</v>
      </c>
      <c r="P588" s="45">
        <v>2.1999999999999999E-2</v>
      </c>
      <c r="Q588" s="46" t="s">
        <v>2844</v>
      </c>
      <c r="R588" s="47" t="s">
        <v>4371</v>
      </c>
      <c r="S588" s="46" t="s">
        <v>4372</v>
      </c>
      <c r="T588" s="48" t="s">
        <v>4373</v>
      </c>
      <c r="U588" s="49" t="s">
        <v>4374</v>
      </c>
      <c r="V588" s="50" t="s">
        <v>26</v>
      </c>
      <c r="W588" s="51" t="s">
        <v>3909</v>
      </c>
      <c r="X588" s="46" t="s">
        <v>4375</v>
      </c>
      <c r="Y588" s="50" t="s">
        <v>26</v>
      </c>
    </row>
    <row r="589" spans="1:25" ht="15" customHeight="1" thickBot="1" x14ac:dyDescent="0.35">
      <c r="A589" s="52" t="s">
        <v>603</v>
      </c>
      <c r="B589" s="40">
        <v>1</v>
      </c>
      <c r="C589" s="40"/>
      <c r="D589" s="40"/>
      <c r="E589" s="41" t="s">
        <v>26</v>
      </c>
      <c r="F589" s="42" t="str">
        <f t="shared" si="35"/>
        <v>Batting Ball</v>
      </c>
      <c r="G589" s="43">
        <v>12.24</v>
      </c>
      <c r="H589" s="44">
        <f t="shared" si="33"/>
        <v>0.2</v>
      </c>
      <c r="I589" s="43">
        <f t="shared" si="34"/>
        <v>9.7919999999999998</v>
      </c>
      <c r="J589" s="95"/>
      <c r="K589" s="43">
        <f t="shared" si="32"/>
        <v>0</v>
      </c>
      <c r="L589" s="45" t="s">
        <v>4303</v>
      </c>
      <c r="M589" s="45" t="s">
        <v>4376</v>
      </c>
      <c r="N589" s="45" t="s">
        <v>3525</v>
      </c>
      <c r="O589" s="45" t="s">
        <v>4377</v>
      </c>
      <c r="P589" s="45">
        <v>1.6E-2</v>
      </c>
      <c r="Q589" s="46" t="s">
        <v>2844</v>
      </c>
      <c r="R589" s="47" t="s">
        <v>4378</v>
      </c>
      <c r="S589" s="46" t="s">
        <v>4379</v>
      </c>
      <c r="T589" s="48" t="s">
        <v>4380</v>
      </c>
      <c r="U589" s="49" t="s">
        <v>4381</v>
      </c>
      <c r="V589" s="50" t="s">
        <v>26</v>
      </c>
      <c r="W589" s="51" t="s">
        <v>3909</v>
      </c>
      <c r="X589" s="46" t="s">
        <v>4382</v>
      </c>
      <c r="Y589" s="50" t="s">
        <v>26</v>
      </c>
    </row>
    <row r="590" spans="1:25" ht="15" customHeight="1" thickBot="1" x14ac:dyDescent="0.35">
      <c r="A590" s="52" t="s">
        <v>604</v>
      </c>
      <c r="B590" s="40">
        <v>1</v>
      </c>
      <c r="C590" s="40"/>
      <c r="D590" s="40"/>
      <c r="E590" s="41" t="s">
        <v>26</v>
      </c>
      <c r="F590" s="42" t="str">
        <f t="shared" si="35"/>
        <v>Grasping Crochet Ring</v>
      </c>
      <c r="G590" s="43">
        <v>12.24</v>
      </c>
      <c r="H590" s="44">
        <f t="shared" si="33"/>
        <v>0.2</v>
      </c>
      <c r="I590" s="43">
        <f t="shared" si="34"/>
        <v>9.7919999999999998</v>
      </c>
      <c r="J590" s="95"/>
      <c r="K590" s="43">
        <f t="shared" si="32"/>
        <v>0</v>
      </c>
      <c r="L590" s="45" t="s">
        <v>4303</v>
      </c>
      <c r="M590" s="45" t="s">
        <v>4383</v>
      </c>
      <c r="N590" s="45" t="s">
        <v>4384</v>
      </c>
      <c r="O590" s="45" t="s">
        <v>4385</v>
      </c>
      <c r="P590" s="45">
        <v>2.5000000000000001E-2</v>
      </c>
      <c r="Q590" s="46" t="s">
        <v>2844</v>
      </c>
      <c r="R590" s="47" t="s">
        <v>4386</v>
      </c>
      <c r="S590" s="46" t="s">
        <v>4387</v>
      </c>
      <c r="T590" s="48" t="s">
        <v>4388</v>
      </c>
      <c r="U590" s="49" t="s">
        <v>4389</v>
      </c>
      <c r="V590" s="50" t="s">
        <v>26</v>
      </c>
      <c r="W590" s="51" t="s">
        <v>3909</v>
      </c>
      <c r="X590" s="46" t="s">
        <v>4390</v>
      </c>
      <c r="Y590" s="50" t="s">
        <v>26</v>
      </c>
    </row>
    <row r="591" spans="1:25" ht="15" customHeight="1" thickBot="1" x14ac:dyDescent="0.35">
      <c r="A591" s="52" t="s">
        <v>605</v>
      </c>
      <c r="B591" s="40">
        <v>1</v>
      </c>
      <c r="C591" s="40"/>
      <c r="D591" s="40"/>
      <c r="E591" s="41" t="s">
        <v>26</v>
      </c>
      <c r="F591" s="42" t="str">
        <f t="shared" si="35"/>
        <v>Grasping Oval Ring</v>
      </c>
      <c r="G591" s="43">
        <v>7.65</v>
      </c>
      <c r="H591" s="44">
        <f t="shared" si="33"/>
        <v>0.2</v>
      </c>
      <c r="I591" s="43">
        <f t="shared" si="34"/>
        <v>6.12</v>
      </c>
      <c r="J591" s="95"/>
      <c r="K591" s="43">
        <f t="shared" ref="K591:K654" si="36">I591*J591</f>
        <v>0</v>
      </c>
      <c r="L591" s="45" t="s">
        <v>4303</v>
      </c>
      <c r="M591" s="45" t="s">
        <v>4210</v>
      </c>
      <c r="N591" s="45" t="s">
        <v>2066</v>
      </c>
      <c r="O591" s="45" t="s">
        <v>4391</v>
      </c>
      <c r="P591" s="45">
        <v>1.9E-2</v>
      </c>
      <c r="Q591" s="46" t="s">
        <v>2844</v>
      </c>
      <c r="R591" s="47" t="s">
        <v>4392</v>
      </c>
      <c r="S591" s="46" t="s">
        <v>4393</v>
      </c>
      <c r="T591" s="48" t="s">
        <v>4394</v>
      </c>
      <c r="U591" s="49" t="s">
        <v>4395</v>
      </c>
      <c r="V591" s="50" t="s">
        <v>26</v>
      </c>
      <c r="W591" s="51" t="s">
        <v>3909</v>
      </c>
      <c r="X591" s="46" t="s">
        <v>4396</v>
      </c>
      <c r="Y591" s="50" t="s">
        <v>26</v>
      </c>
    </row>
    <row r="592" spans="1:25" ht="15" customHeight="1" thickBot="1" x14ac:dyDescent="0.35">
      <c r="A592" s="52" t="s">
        <v>606</v>
      </c>
      <c r="B592" s="40">
        <v>1</v>
      </c>
      <c r="C592" s="40"/>
      <c r="D592" s="40"/>
      <c r="E592" s="41" t="s">
        <v>26</v>
      </c>
      <c r="F592" s="42" t="str">
        <f t="shared" si="35"/>
        <v>Kicking Ball</v>
      </c>
      <c r="G592" s="43">
        <v>16.829999999999998</v>
      </c>
      <c r="H592" s="44">
        <f t="shared" si="33"/>
        <v>0.2</v>
      </c>
      <c r="I592" s="43">
        <f t="shared" si="34"/>
        <v>13.463999999999999</v>
      </c>
      <c r="J592" s="95"/>
      <c r="K592" s="43">
        <f t="shared" si="36"/>
        <v>0</v>
      </c>
      <c r="L592" s="45" t="s">
        <v>4303</v>
      </c>
      <c r="M592" s="45" t="s">
        <v>4397</v>
      </c>
      <c r="N592" s="45" t="s">
        <v>4398</v>
      </c>
      <c r="O592" s="45" t="s">
        <v>4399</v>
      </c>
      <c r="P592" s="45">
        <v>0.14000000000000001</v>
      </c>
      <c r="Q592" s="46" t="s">
        <v>2844</v>
      </c>
      <c r="R592" s="47" t="s">
        <v>4400</v>
      </c>
      <c r="S592" s="46" t="s">
        <v>4401</v>
      </c>
      <c r="T592" s="48" t="s">
        <v>4402</v>
      </c>
      <c r="U592" s="49" t="s">
        <v>4403</v>
      </c>
      <c r="V592" s="50" t="s">
        <v>26</v>
      </c>
      <c r="W592" s="51" t="s">
        <v>3909</v>
      </c>
      <c r="X592" s="46" t="s">
        <v>4404</v>
      </c>
      <c r="Y592" s="50" t="s">
        <v>26</v>
      </c>
    </row>
    <row r="593" spans="1:25" ht="15" customHeight="1" thickBot="1" x14ac:dyDescent="0.35">
      <c r="A593" s="52" t="s">
        <v>607</v>
      </c>
      <c r="B593" s="40"/>
      <c r="C593" s="40"/>
      <c r="D593" s="40"/>
      <c r="E593" s="41" t="s">
        <v>8828</v>
      </c>
      <c r="F593" s="42" t="str">
        <f t="shared" si="35"/>
        <v>Push Wagon</v>
      </c>
      <c r="G593" s="43">
        <v>78.5</v>
      </c>
      <c r="H593" s="44">
        <f t="shared" si="33"/>
        <v>0.2</v>
      </c>
      <c r="I593" s="43">
        <f t="shared" si="34"/>
        <v>62.8</v>
      </c>
      <c r="J593" s="95"/>
      <c r="K593" s="43">
        <f t="shared" si="36"/>
        <v>0</v>
      </c>
      <c r="L593" s="45" t="s">
        <v>4405</v>
      </c>
      <c r="M593" s="45" t="s">
        <v>26</v>
      </c>
      <c r="N593" s="45" t="s">
        <v>26</v>
      </c>
      <c r="O593" s="45" t="s">
        <v>26</v>
      </c>
      <c r="P593" s="45">
        <v>0</v>
      </c>
      <c r="Q593" s="46" t="s">
        <v>2844</v>
      </c>
      <c r="R593" s="47" t="s">
        <v>4406</v>
      </c>
      <c r="S593" s="46" t="s">
        <v>4407</v>
      </c>
      <c r="T593" s="48" t="s">
        <v>4408</v>
      </c>
      <c r="U593" s="49" t="s">
        <v>4409</v>
      </c>
      <c r="V593" s="50" t="s">
        <v>26</v>
      </c>
      <c r="W593" s="51" t="s">
        <v>3909</v>
      </c>
      <c r="X593" s="46" t="s">
        <v>4410</v>
      </c>
      <c r="Y593" s="50" t="s">
        <v>26</v>
      </c>
    </row>
    <row r="594" spans="1:25" ht="15" customHeight="1" thickBot="1" x14ac:dyDescent="0.35">
      <c r="A594" s="52" t="s">
        <v>608</v>
      </c>
      <c r="B594" s="40">
        <v>1</v>
      </c>
      <c r="C594" s="40"/>
      <c r="D594" s="40"/>
      <c r="E594" s="41" t="s">
        <v>26</v>
      </c>
      <c r="F594" s="42" t="str">
        <f t="shared" si="35"/>
        <v>Balance Bike</v>
      </c>
      <c r="G594" s="43">
        <v>131.58000000000001</v>
      </c>
      <c r="H594" s="44">
        <f t="shared" si="33"/>
        <v>0.2</v>
      </c>
      <c r="I594" s="43">
        <f t="shared" si="34"/>
        <v>105.26400000000001</v>
      </c>
      <c r="J594" s="95"/>
      <c r="K594" s="43">
        <f t="shared" si="36"/>
        <v>0</v>
      </c>
      <c r="L594" s="45" t="s">
        <v>4411</v>
      </c>
      <c r="M594" s="45" t="s">
        <v>1866</v>
      </c>
      <c r="N594" s="45" t="s">
        <v>3386</v>
      </c>
      <c r="O594" s="45" t="s">
        <v>1980</v>
      </c>
      <c r="P594" s="45">
        <v>4.617</v>
      </c>
      <c r="Q594" s="46" t="s">
        <v>4412</v>
      </c>
      <c r="R594" s="47" t="s">
        <v>4413</v>
      </c>
      <c r="S594" s="46" t="s">
        <v>4414</v>
      </c>
      <c r="T594" s="48" t="s">
        <v>4415</v>
      </c>
      <c r="U594" s="49" t="s">
        <v>4416</v>
      </c>
      <c r="V594" s="50" t="s">
        <v>26</v>
      </c>
      <c r="W594" s="51" t="s">
        <v>3909</v>
      </c>
      <c r="X594" s="46" t="s">
        <v>4417</v>
      </c>
      <c r="Y594" s="50" t="s">
        <v>26</v>
      </c>
    </row>
    <row r="595" spans="1:25" ht="15" customHeight="1" thickBot="1" x14ac:dyDescent="0.35">
      <c r="A595" s="52" t="s">
        <v>609</v>
      </c>
      <c r="B595" s="40"/>
      <c r="C595" s="40"/>
      <c r="D595" s="40"/>
      <c r="E595" s="41" t="s">
        <v>26</v>
      </c>
      <c r="F595" s="42" t="str">
        <f t="shared" si="35"/>
        <v>Finger Mitts: Red (4)</v>
      </c>
      <c r="G595" s="43">
        <v>4.5999999999999996</v>
      </c>
      <c r="H595" s="44">
        <f t="shared" ref="H595:H659" si="37">IF(W595="3000",$H$6,IF(W595="3050",$H$6,IF(W595="3100",$H$6,IF(W595="3200",$H$6,IF(W595="3300",$H$6,IF(W595="3400",$H$6,IF(W595="3500",$H$6,IF(W595="3600",$H$6,IF(W595="3700",$H$9,IF(W595="3800",$H$6,IF(W595="3850",$H$6,IF(W595="3900",$H$6,IF(W595="3902",$H$6,IF(W595="3950",$H$8,IF(W595="3951",$H$7,IF(W595="3952",$H$7,IF(W595="3953",$H$7,IF(W595="3990",$H$6,IF(W595="3991","Special",IF(W595="3997",$H$9,IF(W595="3998",$H$7,IF(W595="3999",$H$6,IF(W595="4200","Export Price",IF(W595="4202","Export Price",IF(W595="4240","Export Price",IF(W595="4299","Export Price",IF(W595="4400","Export Price",IF(W595="4499","Export Price",IF(W595="4500","Export Price",IF(W595="4510","Export Price",IF(W595="4599","Export Price")))))))))))))))))))))))))))))))</f>
        <v>0.2</v>
      </c>
      <c r="I595" s="43">
        <f t="shared" si="34"/>
        <v>3.6799999999999997</v>
      </c>
      <c r="J595" s="95"/>
      <c r="K595" s="43">
        <f t="shared" si="36"/>
        <v>0</v>
      </c>
      <c r="L595" s="45" t="s">
        <v>3398</v>
      </c>
      <c r="M595" s="45" t="s">
        <v>2083</v>
      </c>
      <c r="N595" s="45" t="s">
        <v>2172</v>
      </c>
      <c r="O595" s="45" t="s">
        <v>1744</v>
      </c>
      <c r="P595" s="45">
        <v>3.5999999999999997E-2</v>
      </c>
      <c r="Q595" s="46" t="s">
        <v>1688</v>
      </c>
      <c r="R595" s="47" t="s">
        <v>4418</v>
      </c>
      <c r="S595" s="46" t="s">
        <v>4419</v>
      </c>
      <c r="T595" s="48" t="s">
        <v>4420</v>
      </c>
      <c r="U595" s="49" t="s">
        <v>4421</v>
      </c>
      <c r="V595" s="50" t="s">
        <v>26</v>
      </c>
      <c r="W595" s="51" t="s">
        <v>1693</v>
      </c>
      <c r="X595" s="46" t="s">
        <v>4422</v>
      </c>
      <c r="Y595" s="50" t="s">
        <v>26</v>
      </c>
    </row>
    <row r="596" spans="1:25" ht="15" customHeight="1" thickBot="1" x14ac:dyDescent="0.35">
      <c r="A596" s="52" t="s">
        <v>610</v>
      </c>
      <c r="B596" s="40"/>
      <c r="C596" s="40"/>
      <c r="D596" s="40"/>
      <c r="E596" s="41" t="s">
        <v>26</v>
      </c>
      <c r="F596" s="42" t="str">
        <f t="shared" si="35"/>
        <v>Finger Mitts: Yellow (4)</v>
      </c>
      <c r="G596" s="43">
        <v>4.5999999999999996</v>
      </c>
      <c r="H596" s="44">
        <f t="shared" si="37"/>
        <v>0.2</v>
      </c>
      <c r="I596" s="43">
        <f t="shared" si="34"/>
        <v>3.6799999999999997</v>
      </c>
      <c r="J596" s="95"/>
      <c r="K596" s="43">
        <f t="shared" si="36"/>
        <v>0</v>
      </c>
      <c r="L596" s="45" t="s">
        <v>3398</v>
      </c>
      <c r="M596" s="45" t="s">
        <v>2083</v>
      </c>
      <c r="N596" s="45" t="s">
        <v>2172</v>
      </c>
      <c r="O596" s="45" t="s">
        <v>1744</v>
      </c>
      <c r="P596" s="45">
        <v>3.5999999999999997E-2</v>
      </c>
      <c r="Q596" s="46" t="s">
        <v>1688</v>
      </c>
      <c r="R596" s="47" t="s">
        <v>4423</v>
      </c>
      <c r="S596" s="46" t="s">
        <v>4424</v>
      </c>
      <c r="T596" s="48" t="s">
        <v>4425</v>
      </c>
      <c r="U596" s="49" t="s">
        <v>4426</v>
      </c>
      <c r="V596" s="50" t="s">
        <v>26</v>
      </c>
      <c r="W596" s="51" t="s">
        <v>1693</v>
      </c>
      <c r="X596" s="46" t="s">
        <v>4427</v>
      </c>
      <c r="Y596" s="50" t="s">
        <v>26</v>
      </c>
    </row>
    <row r="597" spans="1:25" ht="15" customHeight="1" thickBot="1" x14ac:dyDescent="0.35">
      <c r="A597" s="52" t="s">
        <v>611</v>
      </c>
      <c r="B597" s="40"/>
      <c r="C597" s="40"/>
      <c r="D597" s="40"/>
      <c r="E597" s="41" t="s">
        <v>26</v>
      </c>
      <c r="F597" s="42" t="str">
        <f t="shared" si="35"/>
        <v>Finger Mitts: Blue (4)</v>
      </c>
      <c r="G597" s="43">
        <v>4.5999999999999996</v>
      </c>
      <c r="H597" s="44">
        <f t="shared" si="37"/>
        <v>0.2</v>
      </c>
      <c r="I597" s="43">
        <f t="shared" si="34"/>
        <v>3.6799999999999997</v>
      </c>
      <c r="J597" s="95"/>
      <c r="K597" s="43">
        <f t="shared" si="36"/>
        <v>0</v>
      </c>
      <c r="L597" s="45" t="s">
        <v>3398</v>
      </c>
      <c r="M597" s="45" t="s">
        <v>2083</v>
      </c>
      <c r="N597" s="45" t="s">
        <v>2172</v>
      </c>
      <c r="O597" s="45" t="s">
        <v>1744</v>
      </c>
      <c r="P597" s="45">
        <v>3.6999999999999998E-2</v>
      </c>
      <c r="Q597" s="46" t="s">
        <v>1688</v>
      </c>
      <c r="R597" s="47" t="s">
        <v>4428</v>
      </c>
      <c r="S597" s="46" t="s">
        <v>4429</v>
      </c>
      <c r="T597" s="48" t="s">
        <v>4430</v>
      </c>
      <c r="U597" s="49" t="s">
        <v>4431</v>
      </c>
      <c r="V597" s="50" t="s">
        <v>26</v>
      </c>
      <c r="W597" s="51" t="s">
        <v>1693</v>
      </c>
      <c r="X597" s="46" t="s">
        <v>4432</v>
      </c>
      <c r="Y597" s="50" t="s">
        <v>26</v>
      </c>
    </row>
    <row r="598" spans="1:25" ht="15" customHeight="1" thickBot="1" x14ac:dyDescent="0.35">
      <c r="A598" s="52" t="s">
        <v>612</v>
      </c>
      <c r="B598" s="40"/>
      <c r="C598" s="40"/>
      <c r="D598" s="40"/>
      <c r="E598" s="41" t="s">
        <v>26</v>
      </c>
      <c r="F598" s="42" t="str">
        <f t="shared" si="35"/>
        <v>Finger Mitts: Green (4)</v>
      </c>
      <c r="G598" s="43">
        <v>4.5999999999999996</v>
      </c>
      <c r="H598" s="44">
        <f t="shared" si="37"/>
        <v>0.2</v>
      </c>
      <c r="I598" s="43">
        <f t="shared" ref="I598:I664" si="38">G598-(G598*H598)</f>
        <v>3.6799999999999997</v>
      </c>
      <c r="J598" s="95"/>
      <c r="K598" s="43">
        <f t="shared" si="36"/>
        <v>0</v>
      </c>
      <c r="L598" s="45" t="s">
        <v>3398</v>
      </c>
      <c r="M598" s="45" t="s">
        <v>2083</v>
      </c>
      <c r="N598" s="45" t="s">
        <v>2172</v>
      </c>
      <c r="O598" s="45" t="s">
        <v>1744</v>
      </c>
      <c r="P598" s="45">
        <v>3.6999999999999998E-2</v>
      </c>
      <c r="Q598" s="46" t="s">
        <v>1688</v>
      </c>
      <c r="R598" s="47" t="s">
        <v>4433</v>
      </c>
      <c r="S598" s="46" t="s">
        <v>4434</v>
      </c>
      <c r="T598" s="48" t="s">
        <v>4435</v>
      </c>
      <c r="U598" s="49" t="s">
        <v>4436</v>
      </c>
      <c r="V598" s="50" t="s">
        <v>26</v>
      </c>
      <c r="W598" s="51" t="s">
        <v>1693</v>
      </c>
      <c r="X598" s="46" t="s">
        <v>4437</v>
      </c>
      <c r="Y598" s="50" t="s">
        <v>26</v>
      </c>
    </row>
    <row r="599" spans="1:25" ht="15" customHeight="1" thickBot="1" x14ac:dyDescent="0.35">
      <c r="A599" s="52" t="s">
        <v>613</v>
      </c>
      <c r="B599" s="40"/>
      <c r="C599" s="40"/>
      <c r="D599" s="40"/>
      <c r="E599" s="41" t="s">
        <v>26</v>
      </c>
      <c r="F599" s="42" t="str">
        <f t="shared" si="35"/>
        <v>Hand Mitts: Red (4)</v>
      </c>
      <c r="G599" s="43">
        <v>7.4</v>
      </c>
      <c r="H599" s="44">
        <f t="shared" si="37"/>
        <v>0.2</v>
      </c>
      <c r="I599" s="43">
        <f t="shared" si="38"/>
        <v>5.92</v>
      </c>
      <c r="J599" s="95"/>
      <c r="K599" s="43">
        <f t="shared" si="36"/>
        <v>0</v>
      </c>
      <c r="L599" s="45" t="s">
        <v>3398</v>
      </c>
      <c r="M599" s="45" t="s">
        <v>2083</v>
      </c>
      <c r="N599" s="45" t="s">
        <v>2172</v>
      </c>
      <c r="O599" s="45" t="s">
        <v>1744</v>
      </c>
      <c r="P599" s="45">
        <v>9.5000000000000001E-2</v>
      </c>
      <c r="Q599" s="46" t="s">
        <v>1688</v>
      </c>
      <c r="R599" s="47" t="s">
        <v>4438</v>
      </c>
      <c r="S599" s="46" t="s">
        <v>4439</v>
      </c>
      <c r="T599" s="48" t="s">
        <v>4440</v>
      </c>
      <c r="U599" s="49" t="s">
        <v>4441</v>
      </c>
      <c r="V599" s="50" t="s">
        <v>26</v>
      </c>
      <c r="W599" s="51" t="s">
        <v>1693</v>
      </c>
      <c r="X599" s="46" t="s">
        <v>4442</v>
      </c>
      <c r="Y599" s="50" t="s">
        <v>26</v>
      </c>
    </row>
    <row r="600" spans="1:25" ht="15" customHeight="1" thickBot="1" x14ac:dyDescent="0.35">
      <c r="A600" s="52" t="s">
        <v>614</v>
      </c>
      <c r="B600" s="40"/>
      <c r="C600" s="40"/>
      <c r="D600" s="40"/>
      <c r="E600" s="41" t="s">
        <v>26</v>
      </c>
      <c r="F600" s="42" t="str">
        <f t="shared" si="35"/>
        <v>Hand Mitts: Yellow (4)</v>
      </c>
      <c r="G600" s="43">
        <v>7.4</v>
      </c>
      <c r="H600" s="44">
        <f t="shared" si="37"/>
        <v>0.2</v>
      </c>
      <c r="I600" s="43">
        <f t="shared" si="38"/>
        <v>5.92</v>
      </c>
      <c r="J600" s="95"/>
      <c r="K600" s="43">
        <f t="shared" si="36"/>
        <v>0</v>
      </c>
      <c r="L600" s="45" t="s">
        <v>3398</v>
      </c>
      <c r="M600" s="45" t="s">
        <v>2083</v>
      </c>
      <c r="N600" s="45" t="s">
        <v>2172</v>
      </c>
      <c r="O600" s="45" t="s">
        <v>1744</v>
      </c>
      <c r="P600" s="45">
        <v>9.6000000000000002E-2</v>
      </c>
      <c r="Q600" s="46" t="s">
        <v>1688</v>
      </c>
      <c r="R600" s="47" t="s">
        <v>4443</v>
      </c>
      <c r="S600" s="46" t="s">
        <v>4444</v>
      </c>
      <c r="T600" s="48" t="s">
        <v>4445</v>
      </c>
      <c r="U600" s="49" t="s">
        <v>4446</v>
      </c>
      <c r="V600" s="50" t="s">
        <v>26</v>
      </c>
      <c r="W600" s="51" t="s">
        <v>1693</v>
      </c>
      <c r="X600" s="46" t="s">
        <v>4447</v>
      </c>
      <c r="Y600" s="50" t="s">
        <v>26</v>
      </c>
    </row>
    <row r="601" spans="1:25" ht="15" customHeight="1" thickBot="1" x14ac:dyDescent="0.35">
      <c r="A601" s="52" t="s">
        <v>615</v>
      </c>
      <c r="B601" s="40"/>
      <c r="C601" s="40"/>
      <c r="D601" s="40"/>
      <c r="E601" s="41" t="s">
        <v>26</v>
      </c>
      <c r="F601" s="42" t="str">
        <f t="shared" si="35"/>
        <v>Hand Mitts: Blue (4)</v>
      </c>
      <c r="G601" s="43">
        <v>7.4</v>
      </c>
      <c r="H601" s="44">
        <f t="shared" si="37"/>
        <v>0.2</v>
      </c>
      <c r="I601" s="43">
        <f t="shared" si="38"/>
        <v>5.92</v>
      </c>
      <c r="J601" s="95"/>
      <c r="K601" s="43">
        <f t="shared" si="36"/>
        <v>0</v>
      </c>
      <c r="L601" s="45" t="s">
        <v>3398</v>
      </c>
      <c r="M601" s="45" t="s">
        <v>2083</v>
      </c>
      <c r="N601" s="45" t="s">
        <v>2172</v>
      </c>
      <c r="O601" s="45" t="s">
        <v>1744</v>
      </c>
      <c r="P601" s="45">
        <v>9.7000000000000003E-2</v>
      </c>
      <c r="Q601" s="46" t="s">
        <v>1688</v>
      </c>
      <c r="R601" s="47" t="s">
        <v>4448</v>
      </c>
      <c r="S601" s="46" t="s">
        <v>4449</v>
      </c>
      <c r="T601" s="48" t="s">
        <v>4450</v>
      </c>
      <c r="U601" s="49" t="s">
        <v>4451</v>
      </c>
      <c r="V601" s="50" t="s">
        <v>26</v>
      </c>
      <c r="W601" s="51" t="s">
        <v>1693</v>
      </c>
      <c r="X601" s="46" t="s">
        <v>4452</v>
      </c>
      <c r="Y601" s="50" t="s">
        <v>26</v>
      </c>
    </row>
    <row r="602" spans="1:25" ht="15" customHeight="1" thickBot="1" x14ac:dyDescent="0.35">
      <c r="A602" s="52" t="s">
        <v>616</v>
      </c>
      <c r="B602" s="40"/>
      <c r="C602" s="40"/>
      <c r="D602" s="40"/>
      <c r="E602" s="41" t="s">
        <v>26</v>
      </c>
      <c r="F602" s="42" t="str">
        <f t="shared" si="35"/>
        <v>Hand Mitts: Green (4)</v>
      </c>
      <c r="G602" s="43">
        <v>7.4</v>
      </c>
      <c r="H602" s="44">
        <f t="shared" si="37"/>
        <v>0.2</v>
      </c>
      <c r="I602" s="43">
        <f t="shared" si="38"/>
        <v>5.92</v>
      </c>
      <c r="J602" s="95"/>
      <c r="K602" s="43">
        <f t="shared" si="36"/>
        <v>0</v>
      </c>
      <c r="L602" s="45" t="s">
        <v>3398</v>
      </c>
      <c r="M602" s="45" t="s">
        <v>2083</v>
      </c>
      <c r="N602" s="45" t="s">
        <v>2172</v>
      </c>
      <c r="O602" s="45" t="s">
        <v>1744</v>
      </c>
      <c r="P602" s="45">
        <v>9.8000000000000004E-2</v>
      </c>
      <c r="Q602" s="46" t="s">
        <v>1688</v>
      </c>
      <c r="R602" s="47" t="s">
        <v>4453</v>
      </c>
      <c r="S602" s="46" t="s">
        <v>4454</v>
      </c>
      <c r="T602" s="48" t="s">
        <v>4455</v>
      </c>
      <c r="U602" s="49" t="s">
        <v>4456</v>
      </c>
      <c r="V602" s="50" t="s">
        <v>26</v>
      </c>
      <c r="W602" s="51" t="s">
        <v>1693</v>
      </c>
      <c r="X602" s="46" t="s">
        <v>4457</v>
      </c>
      <c r="Y602" s="50" t="s">
        <v>26</v>
      </c>
    </row>
    <row r="603" spans="1:25" ht="15" customHeight="1" thickBot="1" x14ac:dyDescent="0.35">
      <c r="A603" s="52" t="s">
        <v>617</v>
      </c>
      <c r="B603" s="40"/>
      <c r="C603" s="40"/>
      <c r="D603" s="40"/>
      <c r="E603" s="41" t="s">
        <v>26</v>
      </c>
      <c r="F603" s="42" t="str">
        <f t="shared" si="35"/>
        <v>Placemat: Toddler</v>
      </c>
      <c r="G603" s="43">
        <v>8.11</v>
      </c>
      <c r="H603" s="44">
        <f t="shared" si="37"/>
        <v>0.2</v>
      </c>
      <c r="I603" s="43">
        <f t="shared" si="38"/>
        <v>6.4879999999999995</v>
      </c>
      <c r="J603" s="95"/>
      <c r="K603" s="43">
        <f t="shared" si="36"/>
        <v>0</v>
      </c>
      <c r="L603" s="45" t="s">
        <v>3398</v>
      </c>
      <c r="M603" s="45" t="s">
        <v>2083</v>
      </c>
      <c r="N603" s="45" t="s">
        <v>2172</v>
      </c>
      <c r="O603" s="45" t="s">
        <v>1744</v>
      </c>
      <c r="P603" s="45">
        <v>7.8E-2</v>
      </c>
      <c r="Q603" s="46" t="s">
        <v>1688</v>
      </c>
      <c r="R603" s="47" t="s">
        <v>4458</v>
      </c>
      <c r="S603" s="46" t="s">
        <v>4459</v>
      </c>
      <c r="T603" s="48" t="s">
        <v>4460</v>
      </c>
      <c r="U603" s="49" t="s">
        <v>4461</v>
      </c>
      <c r="V603" s="50" t="s">
        <v>26</v>
      </c>
      <c r="W603" s="51" t="s">
        <v>1693</v>
      </c>
      <c r="X603" s="46" t="s">
        <v>4462</v>
      </c>
      <c r="Y603" s="50" t="s">
        <v>26</v>
      </c>
    </row>
    <row r="604" spans="1:25" ht="15" customHeight="1" thickBot="1" x14ac:dyDescent="0.35">
      <c r="A604" s="52" t="s">
        <v>618</v>
      </c>
      <c r="B604" s="40"/>
      <c r="C604" s="40"/>
      <c r="D604" s="40"/>
      <c r="E604" s="41" t="s">
        <v>26</v>
      </c>
      <c r="F604" s="42" t="str">
        <f t="shared" si="35"/>
        <v>Hand Towels: Small - Red (4)</v>
      </c>
      <c r="G604" s="43">
        <v>19.25</v>
      </c>
      <c r="H604" s="44">
        <f t="shared" si="37"/>
        <v>0.2</v>
      </c>
      <c r="I604" s="43">
        <f t="shared" si="38"/>
        <v>15.4</v>
      </c>
      <c r="J604" s="95"/>
      <c r="K604" s="43">
        <f t="shared" si="36"/>
        <v>0</v>
      </c>
      <c r="L604" s="45" t="s">
        <v>4463</v>
      </c>
      <c r="M604" s="45" t="s">
        <v>1764</v>
      </c>
      <c r="N604" s="45" t="s">
        <v>2949</v>
      </c>
      <c r="O604" s="45" t="s">
        <v>1789</v>
      </c>
      <c r="P604" s="45">
        <v>0.252</v>
      </c>
      <c r="Q604" s="46" t="s">
        <v>1688</v>
      </c>
      <c r="R604" s="47" t="s">
        <v>4464</v>
      </c>
      <c r="S604" s="46" t="s">
        <v>4465</v>
      </c>
      <c r="T604" s="48" t="s">
        <v>4466</v>
      </c>
      <c r="U604" s="49" t="s">
        <v>4467</v>
      </c>
      <c r="V604" s="50" t="s">
        <v>26</v>
      </c>
      <c r="W604" s="51" t="s">
        <v>1693</v>
      </c>
      <c r="X604" s="46" t="s">
        <v>4468</v>
      </c>
      <c r="Y604" s="50" t="s">
        <v>26</v>
      </c>
    </row>
    <row r="605" spans="1:25" ht="15" customHeight="1" thickBot="1" x14ac:dyDescent="0.35">
      <c r="A605" s="52" t="s">
        <v>619</v>
      </c>
      <c r="B605" s="40"/>
      <c r="C605" s="40"/>
      <c r="D605" s="40"/>
      <c r="E605" s="41" t="s">
        <v>26</v>
      </c>
      <c r="F605" s="42" t="str">
        <f t="shared" si="35"/>
        <v>Hand Towels: Small - Yellow (4)</v>
      </c>
      <c r="G605" s="43">
        <v>19.25</v>
      </c>
      <c r="H605" s="44">
        <f t="shared" si="37"/>
        <v>0.2</v>
      </c>
      <c r="I605" s="43">
        <f t="shared" si="38"/>
        <v>15.4</v>
      </c>
      <c r="J605" s="95"/>
      <c r="K605" s="43">
        <f t="shared" si="36"/>
        <v>0</v>
      </c>
      <c r="L605" s="45" t="s">
        <v>3398</v>
      </c>
      <c r="M605" s="45" t="s">
        <v>1764</v>
      </c>
      <c r="N605" s="45" t="s">
        <v>2949</v>
      </c>
      <c r="O605" s="45" t="s">
        <v>1789</v>
      </c>
      <c r="P605" s="45">
        <v>0.24399999999999999</v>
      </c>
      <c r="Q605" s="46" t="s">
        <v>1688</v>
      </c>
      <c r="R605" s="47" t="s">
        <v>4469</v>
      </c>
      <c r="S605" s="46" t="s">
        <v>4470</v>
      </c>
      <c r="T605" s="48" t="s">
        <v>4471</v>
      </c>
      <c r="U605" s="49" t="s">
        <v>4472</v>
      </c>
      <c r="V605" s="50" t="s">
        <v>26</v>
      </c>
      <c r="W605" s="51" t="s">
        <v>1693</v>
      </c>
      <c r="X605" s="46" t="s">
        <v>4473</v>
      </c>
      <c r="Y605" s="50" t="s">
        <v>26</v>
      </c>
    </row>
    <row r="606" spans="1:25" ht="15" customHeight="1" thickBot="1" x14ac:dyDescent="0.35">
      <c r="A606" s="52" t="s">
        <v>620</v>
      </c>
      <c r="B606" s="40"/>
      <c r="C606" s="40"/>
      <c r="D606" s="40"/>
      <c r="E606" s="41" t="s">
        <v>26</v>
      </c>
      <c r="F606" s="42" t="str">
        <f t="shared" si="35"/>
        <v>Hand Towels: Small - Blue (4)</v>
      </c>
      <c r="G606" s="43">
        <v>19.25</v>
      </c>
      <c r="H606" s="44">
        <f t="shared" si="37"/>
        <v>0.2</v>
      </c>
      <c r="I606" s="43">
        <f t="shared" si="38"/>
        <v>15.4</v>
      </c>
      <c r="J606" s="95"/>
      <c r="K606" s="43">
        <f t="shared" si="36"/>
        <v>0</v>
      </c>
      <c r="L606" s="45" t="s">
        <v>3398</v>
      </c>
      <c r="M606" s="45" t="s">
        <v>1764</v>
      </c>
      <c r="N606" s="45" t="s">
        <v>2949</v>
      </c>
      <c r="O606" s="45" t="s">
        <v>1789</v>
      </c>
      <c r="P606" s="45">
        <v>0.24399999999999999</v>
      </c>
      <c r="Q606" s="46" t="s">
        <v>1688</v>
      </c>
      <c r="R606" s="47" t="s">
        <v>4474</v>
      </c>
      <c r="S606" s="46" t="s">
        <v>4475</v>
      </c>
      <c r="T606" s="48" t="s">
        <v>4476</v>
      </c>
      <c r="U606" s="49" t="s">
        <v>4477</v>
      </c>
      <c r="V606" s="50" t="s">
        <v>26</v>
      </c>
      <c r="W606" s="51" t="s">
        <v>1693</v>
      </c>
      <c r="X606" s="46" t="s">
        <v>4478</v>
      </c>
      <c r="Y606" s="50" t="s">
        <v>26</v>
      </c>
    </row>
    <row r="607" spans="1:25" ht="15" customHeight="1" thickBot="1" x14ac:dyDescent="0.35">
      <c r="A607" s="52" t="s">
        <v>621</v>
      </c>
      <c r="B607" s="40"/>
      <c r="C607" s="40"/>
      <c r="D607" s="40"/>
      <c r="E607" s="41" t="s">
        <v>26</v>
      </c>
      <c r="F607" s="42" t="str">
        <f t="shared" ref="F607:F671" si="39">HYPERLINK(S607,X607)</f>
        <v>Hand Towels: Small - Green (4)</v>
      </c>
      <c r="G607" s="43">
        <v>19.25</v>
      </c>
      <c r="H607" s="44">
        <f t="shared" si="37"/>
        <v>0.2</v>
      </c>
      <c r="I607" s="43">
        <f t="shared" si="38"/>
        <v>15.4</v>
      </c>
      <c r="J607" s="95"/>
      <c r="K607" s="43">
        <f t="shared" si="36"/>
        <v>0</v>
      </c>
      <c r="L607" s="45" t="s">
        <v>3398</v>
      </c>
      <c r="M607" s="45" t="s">
        <v>1764</v>
      </c>
      <c r="N607" s="45" t="s">
        <v>2949</v>
      </c>
      <c r="O607" s="45" t="s">
        <v>1789</v>
      </c>
      <c r="P607" s="45">
        <v>0.247</v>
      </c>
      <c r="Q607" s="46" t="s">
        <v>1688</v>
      </c>
      <c r="R607" s="47" t="s">
        <v>4479</v>
      </c>
      <c r="S607" s="46" t="s">
        <v>4480</v>
      </c>
      <c r="T607" s="48" t="s">
        <v>4481</v>
      </c>
      <c r="U607" s="49" t="s">
        <v>4482</v>
      </c>
      <c r="V607" s="50" t="s">
        <v>26</v>
      </c>
      <c r="W607" s="51" t="s">
        <v>1693</v>
      </c>
      <c r="X607" s="46" t="s">
        <v>4483</v>
      </c>
      <c r="Y607" s="50" t="s">
        <v>26</v>
      </c>
    </row>
    <row r="608" spans="1:25" ht="15" customHeight="1" thickBot="1" x14ac:dyDescent="0.35">
      <c r="A608" s="52" t="s">
        <v>622</v>
      </c>
      <c r="B608" s="40"/>
      <c r="C608" s="40"/>
      <c r="D608" s="40"/>
      <c r="E608" s="41" t="s">
        <v>26</v>
      </c>
      <c r="F608" s="42" t="str">
        <f t="shared" si="39"/>
        <v>Hand Towels: Large - Red (4)</v>
      </c>
      <c r="G608" s="43">
        <v>23.9</v>
      </c>
      <c r="H608" s="44">
        <f t="shared" si="37"/>
        <v>0.2</v>
      </c>
      <c r="I608" s="43">
        <f t="shared" si="38"/>
        <v>19.119999999999997</v>
      </c>
      <c r="J608" s="95"/>
      <c r="K608" s="43">
        <f t="shared" si="36"/>
        <v>0</v>
      </c>
      <c r="L608" s="45" t="s">
        <v>3398</v>
      </c>
      <c r="M608" s="45" t="s">
        <v>1764</v>
      </c>
      <c r="N608" s="45" t="s">
        <v>2949</v>
      </c>
      <c r="O608" s="45" t="s">
        <v>1789</v>
      </c>
      <c r="P608" s="45">
        <v>0.38200000000000001</v>
      </c>
      <c r="Q608" s="46" t="s">
        <v>1688</v>
      </c>
      <c r="R608" s="47" t="s">
        <v>4484</v>
      </c>
      <c r="S608" s="46" t="s">
        <v>4485</v>
      </c>
      <c r="T608" s="48" t="s">
        <v>4486</v>
      </c>
      <c r="U608" s="49" t="s">
        <v>4487</v>
      </c>
      <c r="V608" s="50" t="s">
        <v>26</v>
      </c>
      <c r="W608" s="51" t="s">
        <v>1693</v>
      </c>
      <c r="X608" s="46" t="s">
        <v>4488</v>
      </c>
      <c r="Y608" s="50" t="s">
        <v>26</v>
      </c>
    </row>
    <row r="609" spans="1:25" ht="15" customHeight="1" thickBot="1" x14ac:dyDescent="0.35">
      <c r="A609" s="52" t="s">
        <v>623</v>
      </c>
      <c r="B609" s="40"/>
      <c r="C609" s="40"/>
      <c r="D609" s="40"/>
      <c r="E609" s="41" t="s">
        <v>26</v>
      </c>
      <c r="F609" s="42" t="str">
        <f t="shared" si="39"/>
        <v>Hand Towels: Large - Yellow (4)</v>
      </c>
      <c r="G609" s="43">
        <v>23.9</v>
      </c>
      <c r="H609" s="44">
        <f t="shared" si="37"/>
        <v>0.2</v>
      </c>
      <c r="I609" s="43">
        <f t="shared" si="38"/>
        <v>19.119999999999997</v>
      </c>
      <c r="J609" s="95"/>
      <c r="K609" s="43">
        <f t="shared" si="36"/>
        <v>0</v>
      </c>
      <c r="L609" s="45" t="s">
        <v>3398</v>
      </c>
      <c r="M609" s="45" t="s">
        <v>1764</v>
      </c>
      <c r="N609" s="45" t="s">
        <v>2949</v>
      </c>
      <c r="O609" s="45" t="s">
        <v>1789</v>
      </c>
      <c r="P609" s="45">
        <v>0.38400000000000001</v>
      </c>
      <c r="Q609" s="46" t="s">
        <v>1688</v>
      </c>
      <c r="R609" s="47" t="s">
        <v>4489</v>
      </c>
      <c r="S609" s="46" t="s">
        <v>4490</v>
      </c>
      <c r="T609" s="48" t="s">
        <v>4491</v>
      </c>
      <c r="U609" s="49" t="s">
        <v>4492</v>
      </c>
      <c r="V609" s="50" t="s">
        <v>26</v>
      </c>
      <c r="W609" s="51" t="s">
        <v>1693</v>
      </c>
      <c r="X609" s="46" t="s">
        <v>4493</v>
      </c>
      <c r="Y609" s="50" t="s">
        <v>26</v>
      </c>
    </row>
    <row r="610" spans="1:25" ht="15" customHeight="1" thickBot="1" x14ac:dyDescent="0.35">
      <c r="A610" s="52" t="s">
        <v>624</v>
      </c>
      <c r="B610" s="40"/>
      <c r="C610" s="40"/>
      <c r="D610" s="40"/>
      <c r="E610" s="41" t="s">
        <v>26</v>
      </c>
      <c r="F610" s="42" t="str">
        <f t="shared" si="39"/>
        <v>Hand Towels: Large - Blue (4)</v>
      </c>
      <c r="G610" s="43">
        <v>23.9</v>
      </c>
      <c r="H610" s="44">
        <f t="shared" si="37"/>
        <v>0.2</v>
      </c>
      <c r="I610" s="43">
        <f t="shared" si="38"/>
        <v>19.119999999999997</v>
      </c>
      <c r="J610" s="95"/>
      <c r="K610" s="43">
        <f t="shared" si="36"/>
        <v>0</v>
      </c>
      <c r="L610" s="45" t="s">
        <v>3398</v>
      </c>
      <c r="M610" s="45" t="s">
        <v>1764</v>
      </c>
      <c r="N610" s="45" t="s">
        <v>2949</v>
      </c>
      <c r="O610" s="45" t="s">
        <v>1789</v>
      </c>
      <c r="P610" s="45">
        <v>0.378</v>
      </c>
      <c r="Q610" s="46" t="s">
        <v>1688</v>
      </c>
      <c r="R610" s="47" t="s">
        <v>4494</v>
      </c>
      <c r="S610" s="46" t="s">
        <v>4495</v>
      </c>
      <c r="T610" s="48" t="s">
        <v>4496</v>
      </c>
      <c r="U610" s="49" t="s">
        <v>4497</v>
      </c>
      <c r="V610" s="50" t="s">
        <v>26</v>
      </c>
      <c r="W610" s="51" t="s">
        <v>1693</v>
      </c>
      <c r="X610" s="46" t="s">
        <v>4498</v>
      </c>
      <c r="Y610" s="50" t="s">
        <v>26</v>
      </c>
    </row>
    <row r="611" spans="1:25" ht="15" customHeight="1" thickBot="1" x14ac:dyDescent="0.35">
      <c r="A611" s="52" t="s">
        <v>625</v>
      </c>
      <c r="B611" s="40"/>
      <c r="C611" s="40"/>
      <c r="D611" s="40"/>
      <c r="E611" s="41" t="s">
        <v>26</v>
      </c>
      <c r="F611" s="42" t="str">
        <f t="shared" si="39"/>
        <v>Hand Towels: Large - Green (4)</v>
      </c>
      <c r="G611" s="43">
        <v>23.9</v>
      </c>
      <c r="H611" s="44">
        <f t="shared" si="37"/>
        <v>0.2</v>
      </c>
      <c r="I611" s="43">
        <f t="shared" si="38"/>
        <v>19.119999999999997</v>
      </c>
      <c r="J611" s="95"/>
      <c r="K611" s="43">
        <f t="shared" si="36"/>
        <v>0</v>
      </c>
      <c r="L611" s="45" t="s">
        <v>3398</v>
      </c>
      <c r="M611" s="45" t="s">
        <v>1764</v>
      </c>
      <c r="N611" s="45" t="s">
        <v>2949</v>
      </c>
      <c r="O611" s="45" t="s">
        <v>1789</v>
      </c>
      <c r="P611" s="45">
        <v>0.38400000000000001</v>
      </c>
      <c r="Q611" s="46" t="s">
        <v>1688</v>
      </c>
      <c r="R611" s="47" t="s">
        <v>4499</v>
      </c>
      <c r="S611" s="46" t="s">
        <v>4500</v>
      </c>
      <c r="T611" s="48" t="s">
        <v>4501</v>
      </c>
      <c r="U611" s="49" t="s">
        <v>4502</v>
      </c>
      <c r="V611" s="50" t="s">
        <v>26</v>
      </c>
      <c r="W611" s="51" t="s">
        <v>1693</v>
      </c>
      <c r="X611" s="46" t="s">
        <v>4503</v>
      </c>
      <c r="Y611" s="50" t="s">
        <v>26</v>
      </c>
    </row>
    <row r="612" spans="1:25" ht="15" customHeight="1" thickBot="1" x14ac:dyDescent="0.35">
      <c r="A612" s="52" t="s">
        <v>626</v>
      </c>
      <c r="B612" s="40"/>
      <c r="C612" s="40"/>
      <c r="D612" s="40"/>
      <c r="E612" s="41" t="s">
        <v>26</v>
      </c>
      <c r="F612" s="42" t="str">
        <f t="shared" si="39"/>
        <v>Window Washing Cloth: Blue</v>
      </c>
      <c r="G612" s="43">
        <v>6.9</v>
      </c>
      <c r="H612" s="44">
        <f t="shared" si="37"/>
        <v>0.2</v>
      </c>
      <c r="I612" s="43">
        <f t="shared" si="38"/>
        <v>5.5200000000000005</v>
      </c>
      <c r="J612" s="95"/>
      <c r="K612" s="43">
        <f t="shared" si="36"/>
        <v>0</v>
      </c>
      <c r="L612" s="45" t="s">
        <v>3398</v>
      </c>
      <c r="M612" s="45" t="s">
        <v>2083</v>
      </c>
      <c r="N612" s="45" t="s">
        <v>2172</v>
      </c>
      <c r="O612" s="45" t="s">
        <v>1744</v>
      </c>
      <c r="P612" s="45">
        <v>6.2E-2</v>
      </c>
      <c r="Q612" s="46" t="s">
        <v>1688</v>
      </c>
      <c r="R612" s="47" t="s">
        <v>4504</v>
      </c>
      <c r="S612" s="46" t="s">
        <v>4505</v>
      </c>
      <c r="T612" s="48" t="s">
        <v>4506</v>
      </c>
      <c r="U612" s="49" t="s">
        <v>4507</v>
      </c>
      <c r="V612" s="50" t="s">
        <v>26</v>
      </c>
      <c r="W612" s="51" t="s">
        <v>1693</v>
      </c>
      <c r="X612" s="46" t="s">
        <v>4508</v>
      </c>
      <c r="Y612" s="50" t="s">
        <v>26</v>
      </c>
    </row>
    <row r="613" spans="1:25" ht="15" customHeight="1" thickBot="1" x14ac:dyDescent="0.35">
      <c r="A613" s="52" t="s">
        <v>627</v>
      </c>
      <c r="B613" s="40"/>
      <c r="C613" s="40"/>
      <c r="D613" s="40"/>
      <c r="E613" s="41" t="s">
        <v>8828</v>
      </c>
      <c r="F613" s="42" t="str">
        <f t="shared" si="39"/>
        <v>Squeegee: Mini - Blue</v>
      </c>
      <c r="G613" s="43">
        <v>4.8099999999999996</v>
      </c>
      <c r="H613" s="44">
        <f t="shared" si="37"/>
        <v>0.2</v>
      </c>
      <c r="I613" s="43">
        <f t="shared" si="38"/>
        <v>3.8479999999999999</v>
      </c>
      <c r="J613" s="95"/>
      <c r="K613" s="43">
        <f t="shared" si="36"/>
        <v>0</v>
      </c>
      <c r="L613" s="45" t="s">
        <v>4509</v>
      </c>
      <c r="M613" s="45" t="s">
        <v>1812</v>
      </c>
      <c r="N613" s="45" t="s">
        <v>1743</v>
      </c>
      <c r="O613" s="45" t="s">
        <v>1915</v>
      </c>
      <c r="P613" s="45">
        <v>4.5999999999999999E-2</v>
      </c>
      <c r="Q613" s="46" t="s">
        <v>1688</v>
      </c>
      <c r="R613" s="47" t="s">
        <v>4510</v>
      </c>
      <c r="S613" s="46" t="s">
        <v>4511</v>
      </c>
      <c r="T613" s="48" t="s">
        <v>4512</v>
      </c>
      <c r="U613" s="49" t="s">
        <v>4512</v>
      </c>
      <c r="V613" s="50" t="s">
        <v>26</v>
      </c>
      <c r="W613" s="51" t="s">
        <v>1693</v>
      </c>
      <c r="X613" s="46" t="s">
        <v>4513</v>
      </c>
      <c r="Y613" s="50" t="s">
        <v>26</v>
      </c>
    </row>
    <row r="614" spans="1:25" ht="15" customHeight="1" thickBot="1" x14ac:dyDescent="0.35">
      <c r="A614" s="52" t="s">
        <v>628</v>
      </c>
      <c r="B614" s="40"/>
      <c r="C614" s="40"/>
      <c r="D614" s="40"/>
      <c r="E614" s="41" t="s">
        <v>8828</v>
      </c>
      <c r="F614" s="42" t="str">
        <f t="shared" si="39"/>
        <v>Squeegee: Small - Blue</v>
      </c>
      <c r="G614" s="43">
        <v>6.93</v>
      </c>
      <c r="H614" s="44">
        <f t="shared" si="37"/>
        <v>0.2</v>
      </c>
      <c r="I614" s="43">
        <f t="shared" si="38"/>
        <v>5.5439999999999996</v>
      </c>
      <c r="J614" s="95"/>
      <c r="K614" s="43">
        <f t="shared" si="36"/>
        <v>0</v>
      </c>
      <c r="L614" s="45" t="s">
        <v>4509</v>
      </c>
      <c r="M614" s="45" t="s">
        <v>1944</v>
      </c>
      <c r="N614" s="45" t="s">
        <v>1827</v>
      </c>
      <c r="O614" s="45" t="s">
        <v>2066</v>
      </c>
      <c r="P614" s="45">
        <v>0.11799999999999999</v>
      </c>
      <c r="Q614" s="46" t="s">
        <v>1688</v>
      </c>
      <c r="R614" s="47" t="s">
        <v>4514</v>
      </c>
      <c r="S614" s="46" t="s">
        <v>4515</v>
      </c>
      <c r="T614" s="48" t="s">
        <v>4512</v>
      </c>
      <c r="U614" s="49" t="s">
        <v>4512</v>
      </c>
      <c r="V614" s="50" t="s">
        <v>26</v>
      </c>
      <c r="W614" s="51" t="s">
        <v>1693</v>
      </c>
      <c r="X614" s="46" t="s">
        <v>4516</v>
      </c>
      <c r="Y614" s="50" t="s">
        <v>26</v>
      </c>
    </row>
    <row r="615" spans="1:25" ht="15" customHeight="1" thickBot="1" x14ac:dyDescent="0.35">
      <c r="A615" s="52" t="s">
        <v>629</v>
      </c>
      <c r="B615" s="40"/>
      <c r="C615" s="40"/>
      <c r="D615" s="40"/>
      <c r="E615" s="41" t="s">
        <v>26</v>
      </c>
      <c r="F615" s="42" t="str">
        <f t="shared" si="39"/>
        <v>Golden Bead Material Activity Set</v>
      </c>
      <c r="G615" s="43">
        <v>62.66</v>
      </c>
      <c r="H615" s="44">
        <f t="shared" si="37"/>
        <v>0.2</v>
      </c>
      <c r="I615" s="43">
        <f t="shared" si="38"/>
        <v>50.128</v>
      </c>
      <c r="J615" s="95"/>
      <c r="K615" s="43">
        <f t="shared" si="36"/>
        <v>0</v>
      </c>
      <c r="L615" s="45" t="s">
        <v>1703</v>
      </c>
      <c r="M615" s="45" t="s">
        <v>1743</v>
      </c>
      <c r="N615" s="45" t="s">
        <v>1782</v>
      </c>
      <c r="O615" s="45" t="s">
        <v>1757</v>
      </c>
      <c r="P615" s="45">
        <v>0.73</v>
      </c>
      <c r="Q615" s="46" t="s">
        <v>1688</v>
      </c>
      <c r="R615" s="47" t="s">
        <v>4517</v>
      </c>
      <c r="S615" s="46" t="s">
        <v>4518</v>
      </c>
      <c r="T615" s="48" t="s">
        <v>4519</v>
      </c>
      <c r="U615" s="49" t="s">
        <v>4520</v>
      </c>
      <c r="V615" s="50" t="s">
        <v>26</v>
      </c>
      <c r="W615" s="51" t="s">
        <v>4521</v>
      </c>
      <c r="X615" s="46" t="s">
        <v>4522</v>
      </c>
      <c r="Y615" s="50" t="s">
        <v>26</v>
      </c>
    </row>
    <row r="616" spans="1:25" ht="15" customHeight="1" thickBot="1" x14ac:dyDescent="0.35">
      <c r="A616" s="52" t="s">
        <v>630</v>
      </c>
      <c r="B616" s="40"/>
      <c r="C616" s="40"/>
      <c r="D616" s="40"/>
      <c r="E616" s="41" t="s">
        <v>26</v>
      </c>
      <c r="F616" s="42" t="str">
        <f t="shared" si="39"/>
        <v>Stamp Game Activity Set</v>
      </c>
      <c r="G616" s="43">
        <v>63.1</v>
      </c>
      <c r="H616" s="44">
        <f t="shared" si="37"/>
        <v>0.2</v>
      </c>
      <c r="I616" s="43">
        <f t="shared" si="38"/>
        <v>50.480000000000004</v>
      </c>
      <c r="J616" s="95"/>
      <c r="K616" s="43">
        <f t="shared" si="36"/>
        <v>0</v>
      </c>
      <c r="L616" s="45" t="s">
        <v>1703</v>
      </c>
      <c r="M616" s="45" t="s">
        <v>3544</v>
      </c>
      <c r="N616" s="45" t="s">
        <v>1743</v>
      </c>
      <c r="O616" s="45" t="s">
        <v>3917</v>
      </c>
      <c r="P616" s="45">
        <v>0.9</v>
      </c>
      <c r="Q616" s="46" t="s">
        <v>1688</v>
      </c>
      <c r="R616" s="47" t="s">
        <v>4523</v>
      </c>
      <c r="S616" s="46" t="s">
        <v>4524</v>
      </c>
      <c r="T616" s="48" t="s">
        <v>4525</v>
      </c>
      <c r="U616" s="49" t="s">
        <v>4526</v>
      </c>
      <c r="V616" s="50" t="s">
        <v>26</v>
      </c>
      <c r="W616" s="51" t="s">
        <v>4521</v>
      </c>
      <c r="X616" s="46" t="s">
        <v>4527</v>
      </c>
      <c r="Y616" s="50" t="s">
        <v>26</v>
      </c>
    </row>
    <row r="617" spans="1:25" ht="15" customHeight="1" thickBot="1" x14ac:dyDescent="0.35">
      <c r="A617" s="52" t="s">
        <v>631</v>
      </c>
      <c r="B617" s="40"/>
      <c r="C617" s="40"/>
      <c r="D617" s="40"/>
      <c r="E617" s="41" t="s">
        <v>26</v>
      </c>
      <c r="F617" s="42" t="str">
        <f t="shared" si="39"/>
        <v>Checker Board Activity Set</v>
      </c>
      <c r="G617" s="43">
        <v>63.1</v>
      </c>
      <c r="H617" s="44">
        <f t="shared" si="37"/>
        <v>0.2</v>
      </c>
      <c r="I617" s="43">
        <f t="shared" si="38"/>
        <v>50.480000000000004</v>
      </c>
      <c r="J617" s="95"/>
      <c r="K617" s="43">
        <f t="shared" si="36"/>
        <v>0</v>
      </c>
      <c r="L617" s="45" t="s">
        <v>1703</v>
      </c>
      <c r="M617" s="45" t="s">
        <v>1743</v>
      </c>
      <c r="N617" s="45" t="s">
        <v>1782</v>
      </c>
      <c r="O617" s="45" t="s">
        <v>1757</v>
      </c>
      <c r="P617" s="45">
        <v>0.67</v>
      </c>
      <c r="Q617" s="46" t="s">
        <v>1688</v>
      </c>
      <c r="R617" s="47" t="s">
        <v>4528</v>
      </c>
      <c r="S617" s="46" t="s">
        <v>4529</v>
      </c>
      <c r="T617" s="48" t="s">
        <v>4530</v>
      </c>
      <c r="U617" s="49" t="s">
        <v>4531</v>
      </c>
      <c r="V617" s="50" t="s">
        <v>26</v>
      </c>
      <c r="W617" s="51" t="s">
        <v>4521</v>
      </c>
      <c r="X617" s="46" t="s">
        <v>4532</v>
      </c>
      <c r="Y617" s="50" t="s">
        <v>26</v>
      </c>
    </row>
    <row r="618" spans="1:25" ht="15" customHeight="1" thickBot="1" x14ac:dyDescent="0.35">
      <c r="A618" s="52" t="s">
        <v>632</v>
      </c>
      <c r="B618" s="40"/>
      <c r="C618" s="40"/>
      <c r="D618" s="40"/>
      <c r="E618" s="41" t="s">
        <v>26</v>
      </c>
      <c r="F618" s="42" t="str">
        <f t="shared" si="39"/>
        <v>Bank Game Activity Set</v>
      </c>
      <c r="G618" s="43">
        <v>48.74</v>
      </c>
      <c r="H618" s="44">
        <f t="shared" si="37"/>
        <v>0.2</v>
      </c>
      <c r="I618" s="43">
        <f t="shared" si="38"/>
        <v>38.992000000000004</v>
      </c>
      <c r="J618" s="95"/>
      <c r="K618" s="43">
        <f t="shared" si="36"/>
        <v>0</v>
      </c>
      <c r="L618" s="45" t="s">
        <v>1703</v>
      </c>
      <c r="M618" s="45" t="s">
        <v>3544</v>
      </c>
      <c r="N618" s="45" t="s">
        <v>3917</v>
      </c>
      <c r="O618" s="45" t="s">
        <v>3525</v>
      </c>
      <c r="P618" s="45">
        <v>0.4</v>
      </c>
      <c r="Q618" s="46" t="s">
        <v>1688</v>
      </c>
      <c r="R618" s="47" t="s">
        <v>4533</v>
      </c>
      <c r="S618" s="46" t="s">
        <v>4534</v>
      </c>
      <c r="T618" s="48" t="s">
        <v>4535</v>
      </c>
      <c r="U618" s="49" t="s">
        <v>4536</v>
      </c>
      <c r="V618" s="50" t="s">
        <v>26</v>
      </c>
      <c r="W618" s="51" t="s">
        <v>4521</v>
      </c>
      <c r="X618" s="46" t="s">
        <v>4537</v>
      </c>
      <c r="Y618" s="50" t="s">
        <v>26</v>
      </c>
    </row>
    <row r="619" spans="1:25" ht="15" customHeight="1" thickBot="1" x14ac:dyDescent="0.35">
      <c r="A619" s="52" t="s">
        <v>633</v>
      </c>
      <c r="B619" s="40"/>
      <c r="C619" s="40"/>
      <c r="D619" s="40"/>
      <c r="E619" s="41" t="s">
        <v>26</v>
      </c>
      <c r="F619" s="42" t="str">
        <f t="shared" si="39"/>
        <v>Small Bead Frame Activity Set</v>
      </c>
      <c r="G619" s="43">
        <v>48.74</v>
      </c>
      <c r="H619" s="44">
        <f t="shared" si="37"/>
        <v>0.2</v>
      </c>
      <c r="I619" s="43">
        <f t="shared" si="38"/>
        <v>38.992000000000004</v>
      </c>
      <c r="J619" s="95"/>
      <c r="K619" s="43">
        <f t="shared" si="36"/>
        <v>0</v>
      </c>
      <c r="L619" s="45" t="s">
        <v>1703</v>
      </c>
      <c r="M619" s="45" t="s">
        <v>3544</v>
      </c>
      <c r="N619" s="45" t="s">
        <v>1743</v>
      </c>
      <c r="O619" s="45" t="s">
        <v>3917</v>
      </c>
      <c r="P619" s="45">
        <v>0.63</v>
      </c>
      <c r="Q619" s="46" t="s">
        <v>1688</v>
      </c>
      <c r="R619" s="47" t="s">
        <v>4538</v>
      </c>
      <c r="S619" s="46" t="s">
        <v>4539</v>
      </c>
      <c r="T619" s="48" t="s">
        <v>4540</v>
      </c>
      <c r="U619" s="49" t="s">
        <v>4541</v>
      </c>
      <c r="V619" s="50" t="s">
        <v>26</v>
      </c>
      <c r="W619" s="51" t="s">
        <v>4521</v>
      </c>
      <c r="X619" s="46" t="s">
        <v>4542</v>
      </c>
      <c r="Y619" s="50" t="s">
        <v>26</v>
      </c>
    </row>
    <row r="620" spans="1:25" ht="15" customHeight="1" thickBot="1" x14ac:dyDescent="0.35">
      <c r="A620" s="52" t="s">
        <v>634</v>
      </c>
      <c r="B620" s="40"/>
      <c r="C620" s="40"/>
      <c r="D620" s="40"/>
      <c r="E620" s="41" t="s">
        <v>26</v>
      </c>
      <c r="F620" s="42" t="str">
        <f t="shared" si="39"/>
        <v>Large Bead Frame Activity Set</v>
      </c>
      <c r="G620" s="43">
        <v>61.52</v>
      </c>
      <c r="H620" s="44">
        <f t="shared" si="37"/>
        <v>0.2</v>
      </c>
      <c r="I620" s="43">
        <f t="shared" si="38"/>
        <v>49.216000000000001</v>
      </c>
      <c r="J620" s="95"/>
      <c r="K620" s="43">
        <f t="shared" si="36"/>
        <v>0</v>
      </c>
      <c r="L620" s="45" t="s">
        <v>1703</v>
      </c>
      <c r="M620" s="45" t="s">
        <v>1743</v>
      </c>
      <c r="N620" s="45" t="s">
        <v>1782</v>
      </c>
      <c r="O620" s="45" t="s">
        <v>1893</v>
      </c>
      <c r="P620" s="45">
        <v>0.75</v>
      </c>
      <c r="Q620" s="46" t="s">
        <v>1688</v>
      </c>
      <c r="R620" s="47" t="s">
        <v>4543</v>
      </c>
      <c r="S620" s="46" t="s">
        <v>4544</v>
      </c>
      <c r="T620" s="48" t="s">
        <v>4545</v>
      </c>
      <c r="U620" s="49" t="s">
        <v>4546</v>
      </c>
      <c r="V620" s="50" t="s">
        <v>26</v>
      </c>
      <c r="W620" s="51" t="s">
        <v>4521</v>
      </c>
      <c r="X620" s="46" t="s">
        <v>4547</v>
      </c>
      <c r="Y620" s="50" t="s">
        <v>26</v>
      </c>
    </row>
    <row r="621" spans="1:25" ht="15" customHeight="1" thickBot="1" x14ac:dyDescent="0.35">
      <c r="A621" s="52" t="s">
        <v>635</v>
      </c>
      <c r="B621" s="40"/>
      <c r="C621" s="40"/>
      <c r="D621" s="40"/>
      <c r="E621" s="41" t="s">
        <v>26</v>
      </c>
      <c r="F621" s="42" t="str">
        <f t="shared" si="39"/>
        <v>Dot Exercise Activity Set</v>
      </c>
      <c r="G621" s="43">
        <v>48.74</v>
      </c>
      <c r="H621" s="44">
        <f t="shared" si="37"/>
        <v>0.2</v>
      </c>
      <c r="I621" s="43">
        <f t="shared" si="38"/>
        <v>38.992000000000004</v>
      </c>
      <c r="J621" s="95"/>
      <c r="K621" s="43">
        <f t="shared" si="36"/>
        <v>0</v>
      </c>
      <c r="L621" s="45" t="s">
        <v>1703</v>
      </c>
      <c r="M621" s="45" t="s">
        <v>1743</v>
      </c>
      <c r="N621" s="45" t="s">
        <v>3917</v>
      </c>
      <c r="O621" s="45" t="s">
        <v>3525</v>
      </c>
      <c r="P621" s="45">
        <v>0.2</v>
      </c>
      <c r="Q621" s="46" t="s">
        <v>1688</v>
      </c>
      <c r="R621" s="47" t="s">
        <v>4548</v>
      </c>
      <c r="S621" s="46" t="s">
        <v>4549</v>
      </c>
      <c r="T621" s="48" t="s">
        <v>4550</v>
      </c>
      <c r="U621" s="49" t="s">
        <v>4551</v>
      </c>
      <c r="V621" s="50" t="s">
        <v>26</v>
      </c>
      <c r="W621" s="51" t="s">
        <v>4521</v>
      </c>
      <c r="X621" s="46" t="s">
        <v>4552</v>
      </c>
      <c r="Y621" s="50" t="s">
        <v>26</v>
      </c>
    </row>
    <row r="622" spans="1:25" ht="15" customHeight="1" thickBot="1" x14ac:dyDescent="0.35">
      <c r="A622" s="52" t="s">
        <v>636</v>
      </c>
      <c r="B622" s="40"/>
      <c r="C622" s="40"/>
      <c r="D622" s="40"/>
      <c r="E622" s="41" t="s">
        <v>26</v>
      </c>
      <c r="F622" s="42" t="str">
        <f t="shared" si="39"/>
        <v>Long Division Activity Set</v>
      </c>
      <c r="G622" s="43">
        <v>61.52</v>
      </c>
      <c r="H622" s="44">
        <f t="shared" si="37"/>
        <v>0.2</v>
      </c>
      <c r="I622" s="43">
        <f t="shared" si="38"/>
        <v>49.216000000000001</v>
      </c>
      <c r="J622" s="95"/>
      <c r="K622" s="43">
        <f t="shared" si="36"/>
        <v>0</v>
      </c>
      <c r="L622" s="45" t="s">
        <v>1703</v>
      </c>
      <c r="M622" s="45" t="s">
        <v>1743</v>
      </c>
      <c r="N622" s="45" t="s">
        <v>1782</v>
      </c>
      <c r="O622" s="45" t="s">
        <v>1757</v>
      </c>
      <c r="P622" s="45">
        <v>0.83</v>
      </c>
      <c r="Q622" s="46" t="s">
        <v>1688</v>
      </c>
      <c r="R622" s="47" t="s">
        <v>4553</v>
      </c>
      <c r="S622" s="46" t="s">
        <v>4554</v>
      </c>
      <c r="T622" s="48" t="s">
        <v>4555</v>
      </c>
      <c r="U622" s="49" t="s">
        <v>4556</v>
      </c>
      <c r="V622" s="50" t="s">
        <v>26</v>
      </c>
      <c r="W622" s="51" t="s">
        <v>4521</v>
      </c>
      <c r="X622" s="46" t="s">
        <v>4557</v>
      </c>
      <c r="Y622" s="50" t="s">
        <v>26</v>
      </c>
    </row>
    <row r="623" spans="1:25" ht="15" customHeight="1" thickBot="1" x14ac:dyDescent="0.35">
      <c r="A623" s="52" t="s">
        <v>637</v>
      </c>
      <c r="B623" s="40"/>
      <c r="C623" s="40"/>
      <c r="D623" s="40"/>
      <c r="E623" s="41" t="s">
        <v>26</v>
      </c>
      <c r="F623" s="42" t="str">
        <f t="shared" si="39"/>
        <v>Flat Bead Frame Activity Set</v>
      </c>
      <c r="G623" s="43">
        <v>48.74</v>
      </c>
      <c r="H623" s="44">
        <f t="shared" si="37"/>
        <v>0.2</v>
      </c>
      <c r="I623" s="43">
        <f t="shared" si="38"/>
        <v>38.992000000000004</v>
      </c>
      <c r="J623" s="95"/>
      <c r="K623" s="43">
        <f t="shared" si="36"/>
        <v>0</v>
      </c>
      <c r="L623" s="45" t="s">
        <v>1703</v>
      </c>
      <c r="M623" s="45" t="s">
        <v>3544</v>
      </c>
      <c r="N623" s="45" t="s">
        <v>3917</v>
      </c>
      <c r="O623" s="45" t="s">
        <v>3525</v>
      </c>
      <c r="P623" s="45">
        <v>0.28999999999999998</v>
      </c>
      <c r="Q623" s="46" t="s">
        <v>1688</v>
      </c>
      <c r="R623" s="47" t="s">
        <v>4558</v>
      </c>
      <c r="S623" s="46" t="s">
        <v>4559</v>
      </c>
      <c r="T623" s="48" t="s">
        <v>4560</v>
      </c>
      <c r="U623" s="49" t="s">
        <v>4561</v>
      </c>
      <c r="V623" s="50" t="s">
        <v>26</v>
      </c>
      <c r="W623" s="51" t="s">
        <v>4521</v>
      </c>
      <c r="X623" s="46" t="s">
        <v>4562</v>
      </c>
      <c r="Y623" s="50" t="s">
        <v>26</v>
      </c>
    </row>
    <row r="624" spans="1:25" ht="15" customHeight="1" thickBot="1" x14ac:dyDescent="0.35">
      <c r="A624" s="52" t="s">
        <v>638</v>
      </c>
      <c r="B624" s="40"/>
      <c r="C624" s="40"/>
      <c r="D624" s="40"/>
      <c r="E624" s="41" t="s">
        <v>26</v>
      </c>
      <c r="F624" s="42" t="str">
        <f t="shared" si="39"/>
        <v>Geometric Solids Activity Set</v>
      </c>
      <c r="G624" s="43">
        <v>61.52</v>
      </c>
      <c r="H624" s="44">
        <f t="shared" si="37"/>
        <v>0.2</v>
      </c>
      <c r="I624" s="43">
        <f t="shared" si="38"/>
        <v>49.216000000000001</v>
      </c>
      <c r="J624" s="95"/>
      <c r="K624" s="43">
        <f t="shared" si="36"/>
        <v>0</v>
      </c>
      <c r="L624" s="45" t="s">
        <v>1703</v>
      </c>
      <c r="M624" s="45" t="s">
        <v>1743</v>
      </c>
      <c r="N624" s="45" t="s">
        <v>1782</v>
      </c>
      <c r="O624" s="45" t="s">
        <v>1757</v>
      </c>
      <c r="P624" s="45">
        <v>0.8</v>
      </c>
      <c r="Q624" s="46" t="s">
        <v>1688</v>
      </c>
      <c r="R624" s="47" t="s">
        <v>4563</v>
      </c>
      <c r="S624" s="46" t="s">
        <v>4564</v>
      </c>
      <c r="T624" s="48" t="s">
        <v>4565</v>
      </c>
      <c r="U624" s="49" t="s">
        <v>4566</v>
      </c>
      <c r="V624" s="50" t="s">
        <v>26</v>
      </c>
      <c r="W624" s="51" t="s">
        <v>4521</v>
      </c>
      <c r="X624" s="46" t="s">
        <v>4567</v>
      </c>
      <c r="Y624" s="50" t="s">
        <v>26</v>
      </c>
    </row>
    <row r="625" spans="1:25" ht="15" customHeight="1" thickBot="1" x14ac:dyDescent="0.35">
      <c r="A625" s="52" t="s">
        <v>639</v>
      </c>
      <c r="B625" s="40"/>
      <c r="C625" s="40"/>
      <c r="D625" s="40"/>
      <c r="E625" s="41" t="s">
        <v>26</v>
      </c>
      <c r="F625" s="42" t="str">
        <f t="shared" si="39"/>
        <v>Geometric Cabinet Activity Set</v>
      </c>
      <c r="G625" s="43">
        <v>61.52</v>
      </c>
      <c r="H625" s="44">
        <f t="shared" si="37"/>
        <v>0.2</v>
      </c>
      <c r="I625" s="43">
        <f t="shared" si="38"/>
        <v>49.216000000000001</v>
      </c>
      <c r="J625" s="95"/>
      <c r="K625" s="43">
        <f t="shared" si="36"/>
        <v>0</v>
      </c>
      <c r="L625" s="45" t="s">
        <v>1703</v>
      </c>
      <c r="M625" s="45" t="s">
        <v>1990</v>
      </c>
      <c r="N625" s="45" t="s">
        <v>1764</v>
      </c>
      <c r="O625" s="45" t="s">
        <v>1801</v>
      </c>
      <c r="P625" s="45">
        <v>0.75</v>
      </c>
      <c r="Q625" s="46" t="s">
        <v>1688</v>
      </c>
      <c r="R625" s="47" t="s">
        <v>4568</v>
      </c>
      <c r="S625" s="46" t="s">
        <v>4569</v>
      </c>
      <c r="T625" s="48" t="s">
        <v>4570</v>
      </c>
      <c r="U625" s="49" t="s">
        <v>4571</v>
      </c>
      <c r="V625" s="50" t="s">
        <v>26</v>
      </c>
      <c r="W625" s="51" t="s">
        <v>4521</v>
      </c>
      <c r="X625" s="46" t="s">
        <v>4572</v>
      </c>
      <c r="Y625" s="50" t="s">
        <v>26</v>
      </c>
    </row>
    <row r="626" spans="1:25" ht="15" customHeight="1" thickBot="1" x14ac:dyDescent="0.35">
      <c r="A626" s="52" t="s">
        <v>640</v>
      </c>
      <c r="B626" s="40"/>
      <c r="C626" s="40"/>
      <c r="D626" s="40"/>
      <c r="E626" s="41" t="s">
        <v>26</v>
      </c>
      <c r="F626" s="42" t="str">
        <f t="shared" si="39"/>
        <v>12 Identical Blue Triangles Activity Set</v>
      </c>
      <c r="G626" s="43">
        <v>60.31</v>
      </c>
      <c r="H626" s="44">
        <f t="shared" si="37"/>
        <v>0.2</v>
      </c>
      <c r="I626" s="43">
        <f t="shared" si="38"/>
        <v>48.248000000000005</v>
      </c>
      <c r="J626" s="95"/>
      <c r="K626" s="43">
        <f t="shared" si="36"/>
        <v>0</v>
      </c>
      <c r="L626" s="45" t="s">
        <v>1703</v>
      </c>
      <c r="M626" s="45" t="s">
        <v>1990</v>
      </c>
      <c r="N626" s="45" t="s">
        <v>1764</v>
      </c>
      <c r="O626" s="45" t="s">
        <v>1801</v>
      </c>
      <c r="P626" s="45">
        <v>0.7</v>
      </c>
      <c r="Q626" s="46" t="s">
        <v>1688</v>
      </c>
      <c r="R626" s="47" t="s">
        <v>4573</v>
      </c>
      <c r="S626" s="46" t="s">
        <v>4574</v>
      </c>
      <c r="T626" s="48" t="s">
        <v>4575</v>
      </c>
      <c r="U626" s="49" t="s">
        <v>4576</v>
      </c>
      <c r="V626" s="50" t="s">
        <v>26</v>
      </c>
      <c r="W626" s="51" t="s">
        <v>1749</v>
      </c>
      <c r="X626" s="46" t="s">
        <v>4577</v>
      </c>
      <c r="Y626" s="50" t="s">
        <v>26</v>
      </c>
    </row>
    <row r="627" spans="1:25" ht="15" customHeight="1" thickBot="1" x14ac:dyDescent="0.35">
      <c r="A627" s="52" t="s">
        <v>641</v>
      </c>
      <c r="B627" s="40"/>
      <c r="C627" s="40"/>
      <c r="D627" s="40"/>
      <c r="E627" s="41" t="s">
        <v>26</v>
      </c>
      <c r="F627" s="42" t="str">
        <f t="shared" si="39"/>
        <v>Hundred Board Activity Set</v>
      </c>
      <c r="G627" s="43">
        <v>64.98</v>
      </c>
      <c r="H627" s="44">
        <f t="shared" si="37"/>
        <v>0.2</v>
      </c>
      <c r="I627" s="43">
        <f t="shared" si="38"/>
        <v>51.984000000000002</v>
      </c>
      <c r="J627" s="95"/>
      <c r="K627" s="43">
        <f t="shared" si="36"/>
        <v>0</v>
      </c>
      <c r="L627" s="45" t="s">
        <v>1703</v>
      </c>
      <c r="M627" s="45" t="s">
        <v>3544</v>
      </c>
      <c r="N627" s="45" t="s">
        <v>1743</v>
      </c>
      <c r="O627" s="45" t="s">
        <v>3917</v>
      </c>
      <c r="P627" s="45">
        <v>0.79</v>
      </c>
      <c r="Q627" s="46" t="s">
        <v>1688</v>
      </c>
      <c r="R627" s="47" t="s">
        <v>4578</v>
      </c>
      <c r="S627" s="46" t="s">
        <v>4579</v>
      </c>
      <c r="T627" s="48" t="s">
        <v>4580</v>
      </c>
      <c r="U627" s="49" t="s">
        <v>4581</v>
      </c>
      <c r="V627" s="50" t="s">
        <v>26</v>
      </c>
      <c r="W627" s="51" t="s">
        <v>1876</v>
      </c>
      <c r="X627" s="46" t="s">
        <v>4582</v>
      </c>
      <c r="Y627" s="50" t="s">
        <v>26</v>
      </c>
    </row>
    <row r="628" spans="1:25" ht="15" customHeight="1" thickBot="1" x14ac:dyDescent="0.35">
      <c r="A628" s="52" t="s">
        <v>642</v>
      </c>
      <c r="B628" s="40"/>
      <c r="C628" s="40"/>
      <c r="D628" s="40"/>
      <c r="E628" s="41" t="s">
        <v>26</v>
      </c>
      <c r="F628" s="42" t="str">
        <f t="shared" si="39"/>
        <v>Algebraic Peg Board Activity Set: 1</v>
      </c>
      <c r="G628" s="43">
        <v>48.74</v>
      </c>
      <c r="H628" s="44">
        <f t="shared" si="37"/>
        <v>0.2</v>
      </c>
      <c r="I628" s="43">
        <f t="shared" si="38"/>
        <v>38.992000000000004</v>
      </c>
      <c r="J628" s="95"/>
      <c r="K628" s="43">
        <f t="shared" si="36"/>
        <v>0</v>
      </c>
      <c r="L628" s="45" t="s">
        <v>1703</v>
      </c>
      <c r="M628" s="45" t="s">
        <v>3544</v>
      </c>
      <c r="N628" s="45" t="s">
        <v>3917</v>
      </c>
      <c r="O628" s="45" t="s">
        <v>1756</v>
      </c>
      <c r="P628" s="45">
        <v>0.61</v>
      </c>
      <c r="Q628" s="46" t="s">
        <v>1688</v>
      </c>
      <c r="R628" s="47" t="s">
        <v>4583</v>
      </c>
      <c r="S628" s="46" t="s">
        <v>4584</v>
      </c>
      <c r="T628" s="48" t="s">
        <v>4585</v>
      </c>
      <c r="U628" s="49" t="s">
        <v>4586</v>
      </c>
      <c r="V628" s="50" t="s">
        <v>26</v>
      </c>
      <c r="W628" s="51" t="s">
        <v>1876</v>
      </c>
      <c r="X628" s="46" t="s">
        <v>4587</v>
      </c>
      <c r="Y628" s="50" t="s">
        <v>26</v>
      </c>
    </row>
    <row r="629" spans="1:25" ht="15" customHeight="1" thickBot="1" x14ac:dyDescent="0.35">
      <c r="A629" s="52" t="s">
        <v>643</v>
      </c>
      <c r="B629" s="40"/>
      <c r="C629" s="40"/>
      <c r="D629" s="40"/>
      <c r="E629" s="41" t="s">
        <v>26</v>
      </c>
      <c r="F629" s="42" t="str">
        <f t="shared" si="39"/>
        <v>Algebraic Peg Board Activity Set: 2</v>
      </c>
      <c r="G629" s="43">
        <v>48.74</v>
      </c>
      <c r="H629" s="44">
        <f t="shared" si="37"/>
        <v>0.2</v>
      </c>
      <c r="I629" s="43">
        <f t="shared" si="38"/>
        <v>38.992000000000004</v>
      </c>
      <c r="J629" s="95"/>
      <c r="K629" s="43">
        <f t="shared" si="36"/>
        <v>0</v>
      </c>
      <c r="L629" s="45" t="s">
        <v>1703</v>
      </c>
      <c r="M629" s="45" t="s">
        <v>3544</v>
      </c>
      <c r="N629" s="45" t="s">
        <v>3917</v>
      </c>
      <c r="O629" s="45" t="s">
        <v>3525</v>
      </c>
      <c r="P629" s="45">
        <v>0.53</v>
      </c>
      <c r="Q629" s="46" t="s">
        <v>1688</v>
      </c>
      <c r="R629" s="47" t="s">
        <v>4588</v>
      </c>
      <c r="S629" s="46" t="s">
        <v>4589</v>
      </c>
      <c r="T629" s="48" t="s">
        <v>4585</v>
      </c>
      <c r="U629" s="49" t="s">
        <v>4586</v>
      </c>
      <c r="V629" s="50" t="s">
        <v>26</v>
      </c>
      <c r="W629" s="51" t="s">
        <v>1876</v>
      </c>
      <c r="X629" s="46" t="s">
        <v>4590</v>
      </c>
      <c r="Y629" s="50" t="s">
        <v>26</v>
      </c>
    </row>
    <row r="630" spans="1:25" ht="15" customHeight="1" thickBot="1" x14ac:dyDescent="0.35">
      <c r="A630" s="52" t="s">
        <v>644</v>
      </c>
      <c r="B630" s="40"/>
      <c r="C630" s="40"/>
      <c r="D630" s="40"/>
      <c r="E630" s="41" t="s">
        <v>26</v>
      </c>
      <c r="F630" s="42" t="str">
        <f t="shared" si="39"/>
        <v>Fractions Activity Set: 1</v>
      </c>
      <c r="G630" s="43">
        <v>68.48</v>
      </c>
      <c r="H630" s="44">
        <f t="shared" si="37"/>
        <v>0.2</v>
      </c>
      <c r="I630" s="43">
        <f t="shared" si="38"/>
        <v>54.784000000000006</v>
      </c>
      <c r="J630" s="95"/>
      <c r="K630" s="43">
        <f t="shared" si="36"/>
        <v>0</v>
      </c>
      <c r="L630" s="45" t="s">
        <v>1703</v>
      </c>
      <c r="M630" s="45" t="s">
        <v>3544</v>
      </c>
      <c r="N630" s="45" t="s">
        <v>1743</v>
      </c>
      <c r="O630" s="45" t="s">
        <v>3917</v>
      </c>
      <c r="P630" s="45">
        <v>0.82</v>
      </c>
      <c r="Q630" s="46" t="s">
        <v>1688</v>
      </c>
      <c r="R630" s="47" t="s">
        <v>4591</v>
      </c>
      <c r="S630" s="46" t="s">
        <v>4592</v>
      </c>
      <c r="T630" s="48" t="s">
        <v>4593</v>
      </c>
      <c r="U630" s="49" t="s">
        <v>4594</v>
      </c>
      <c r="V630" s="50" t="s">
        <v>26</v>
      </c>
      <c r="W630" s="51" t="s">
        <v>1876</v>
      </c>
      <c r="X630" s="46" t="s">
        <v>4595</v>
      </c>
      <c r="Y630" s="50" t="s">
        <v>26</v>
      </c>
    </row>
    <row r="631" spans="1:25" ht="15" customHeight="1" thickBot="1" x14ac:dyDescent="0.35">
      <c r="A631" s="52" t="s">
        <v>645</v>
      </c>
      <c r="B631" s="40"/>
      <c r="C631" s="40"/>
      <c r="D631" s="40"/>
      <c r="E631" s="41" t="s">
        <v>26</v>
      </c>
      <c r="F631" s="42" t="str">
        <f t="shared" si="39"/>
        <v>Fractions Activity Set: 2</v>
      </c>
      <c r="G631" s="43">
        <v>61.52</v>
      </c>
      <c r="H631" s="44">
        <f t="shared" si="37"/>
        <v>0.2</v>
      </c>
      <c r="I631" s="43">
        <f t="shared" si="38"/>
        <v>49.216000000000001</v>
      </c>
      <c r="J631" s="95"/>
      <c r="K631" s="43">
        <f t="shared" si="36"/>
        <v>0</v>
      </c>
      <c r="L631" s="45" t="s">
        <v>1703</v>
      </c>
      <c r="M631" s="45" t="s">
        <v>1743</v>
      </c>
      <c r="N631" s="45" t="s">
        <v>3917</v>
      </c>
      <c r="O631" s="45" t="s">
        <v>1756</v>
      </c>
      <c r="P631" s="45">
        <v>0.54</v>
      </c>
      <c r="Q631" s="46" t="s">
        <v>1688</v>
      </c>
      <c r="R631" s="47" t="s">
        <v>4596</v>
      </c>
      <c r="S631" s="46" t="s">
        <v>4597</v>
      </c>
      <c r="T631" s="48" t="s">
        <v>4593</v>
      </c>
      <c r="U631" s="49" t="s">
        <v>4594</v>
      </c>
      <c r="V631" s="50" t="s">
        <v>26</v>
      </c>
      <c r="W631" s="51" t="s">
        <v>1876</v>
      </c>
      <c r="X631" s="46" t="s">
        <v>4598</v>
      </c>
      <c r="Y631" s="50" t="s">
        <v>26</v>
      </c>
    </row>
    <row r="632" spans="1:25" ht="15" customHeight="1" thickBot="1" x14ac:dyDescent="0.35">
      <c r="A632" s="52" t="s">
        <v>646</v>
      </c>
      <c r="B632" s="40"/>
      <c r="C632" s="40"/>
      <c r="D632" s="40"/>
      <c r="E632" s="41" t="s">
        <v>26</v>
      </c>
      <c r="F632" s="42" t="str">
        <f t="shared" si="39"/>
        <v>Fractions Activity Set: 3</v>
      </c>
      <c r="G632" s="43">
        <v>61.52</v>
      </c>
      <c r="H632" s="44">
        <f t="shared" si="37"/>
        <v>0.2</v>
      </c>
      <c r="I632" s="43">
        <f t="shared" si="38"/>
        <v>49.216000000000001</v>
      </c>
      <c r="J632" s="95"/>
      <c r="K632" s="43">
        <f t="shared" si="36"/>
        <v>0</v>
      </c>
      <c r="L632" s="45" t="s">
        <v>1703</v>
      </c>
      <c r="M632" s="45" t="s">
        <v>3544</v>
      </c>
      <c r="N632" s="45" t="s">
        <v>1743</v>
      </c>
      <c r="O632" s="45" t="s">
        <v>3917</v>
      </c>
      <c r="P632" s="45">
        <v>0.6</v>
      </c>
      <c r="Q632" s="46" t="s">
        <v>1688</v>
      </c>
      <c r="R632" s="47" t="s">
        <v>4599</v>
      </c>
      <c r="S632" s="46" t="s">
        <v>4600</v>
      </c>
      <c r="T632" s="48" t="s">
        <v>4593</v>
      </c>
      <c r="U632" s="49" t="s">
        <v>4594</v>
      </c>
      <c r="V632" s="50" t="s">
        <v>26</v>
      </c>
      <c r="W632" s="51" t="s">
        <v>1876</v>
      </c>
      <c r="X632" s="46" t="s">
        <v>4601</v>
      </c>
      <c r="Y632" s="50" t="s">
        <v>26</v>
      </c>
    </row>
    <row r="633" spans="1:25" ht="15" customHeight="1" thickBot="1" x14ac:dyDescent="0.35">
      <c r="A633" s="52" t="s">
        <v>647</v>
      </c>
      <c r="B633" s="40"/>
      <c r="C633" s="40"/>
      <c r="D633" s="40"/>
      <c r="E633" s="41" t="s">
        <v>26</v>
      </c>
      <c r="F633" s="42" t="str">
        <f t="shared" si="39"/>
        <v>Decimal Fraction Exercise Activity Set: 1</v>
      </c>
      <c r="G633" s="43">
        <v>61.52</v>
      </c>
      <c r="H633" s="44">
        <f t="shared" si="37"/>
        <v>0.2</v>
      </c>
      <c r="I633" s="43">
        <f t="shared" si="38"/>
        <v>49.216000000000001</v>
      </c>
      <c r="J633" s="95"/>
      <c r="K633" s="43">
        <f t="shared" si="36"/>
        <v>0</v>
      </c>
      <c r="L633" s="45" t="s">
        <v>1703</v>
      </c>
      <c r="M633" s="45" t="s">
        <v>3544</v>
      </c>
      <c r="N633" s="45" t="s">
        <v>1743</v>
      </c>
      <c r="O633" s="45" t="s">
        <v>3917</v>
      </c>
      <c r="P633" s="45">
        <v>0.79</v>
      </c>
      <c r="Q633" s="46" t="s">
        <v>1688</v>
      </c>
      <c r="R633" s="47" t="s">
        <v>4602</v>
      </c>
      <c r="S633" s="46" t="s">
        <v>4603</v>
      </c>
      <c r="T633" s="48" t="s">
        <v>4604</v>
      </c>
      <c r="U633" s="49" t="s">
        <v>4605</v>
      </c>
      <c r="V633" s="50" t="s">
        <v>26</v>
      </c>
      <c r="W633" s="51" t="s">
        <v>1876</v>
      </c>
      <c r="X633" s="46" t="s">
        <v>4606</v>
      </c>
      <c r="Y633" s="50" t="s">
        <v>26</v>
      </c>
    </row>
    <row r="634" spans="1:25" ht="15" customHeight="1" thickBot="1" x14ac:dyDescent="0.35">
      <c r="A634" s="52" t="s">
        <v>648</v>
      </c>
      <c r="B634" s="40"/>
      <c r="C634" s="40"/>
      <c r="D634" s="40"/>
      <c r="E634" s="41" t="s">
        <v>26</v>
      </c>
      <c r="F634" s="42" t="str">
        <f t="shared" si="39"/>
        <v>Inscribed And Concentric Figures Activity Set</v>
      </c>
      <c r="G634" s="43">
        <v>71.17</v>
      </c>
      <c r="H634" s="44">
        <f t="shared" si="37"/>
        <v>0.2</v>
      </c>
      <c r="I634" s="43">
        <f t="shared" si="38"/>
        <v>56.936</v>
      </c>
      <c r="J634" s="95"/>
      <c r="K634" s="43">
        <f t="shared" si="36"/>
        <v>0</v>
      </c>
      <c r="L634" s="45" t="s">
        <v>1703</v>
      </c>
      <c r="M634" s="45" t="s">
        <v>1981</v>
      </c>
      <c r="N634" s="45" t="s">
        <v>1764</v>
      </c>
      <c r="O634" s="45" t="s">
        <v>1812</v>
      </c>
      <c r="P634" s="45">
        <v>0.82</v>
      </c>
      <c r="Q634" s="46" t="s">
        <v>1688</v>
      </c>
      <c r="R634" s="47" t="s">
        <v>4607</v>
      </c>
      <c r="S634" s="46" t="s">
        <v>4608</v>
      </c>
      <c r="T634" s="48" t="s">
        <v>4609</v>
      </c>
      <c r="U634" s="49" t="s">
        <v>4610</v>
      </c>
      <c r="V634" s="50" t="s">
        <v>26</v>
      </c>
      <c r="W634" s="51" t="s">
        <v>1876</v>
      </c>
      <c r="X634" s="46" t="s">
        <v>4611</v>
      </c>
      <c r="Y634" s="50" t="s">
        <v>26</v>
      </c>
    </row>
    <row r="635" spans="1:25" ht="15" customHeight="1" thickBot="1" x14ac:dyDescent="0.35">
      <c r="A635" s="52" t="s">
        <v>649</v>
      </c>
      <c r="B635" s="40"/>
      <c r="C635" s="40"/>
      <c r="D635" s="40"/>
      <c r="E635" s="41" t="s">
        <v>26</v>
      </c>
      <c r="F635" s="42" t="str">
        <f t="shared" si="39"/>
        <v>Cut-Out Numerals And Counters Activity Set</v>
      </c>
      <c r="G635" s="43">
        <v>61.52</v>
      </c>
      <c r="H635" s="44">
        <f t="shared" si="37"/>
        <v>0.2</v>
      </c>
      <c r="I635" s="43">
        <f t="shared" si="38"/>
        <v>49.216000000000001</v>
      </c>
      <c r="J635" s="95"/>
      <c r="K635" s="43">
        <f t="shared" si="36"/>
        <v>0</v>
      </c>
      <c r="L635" s="45" t="s">
        <v>1703</v>
      </c>
      <c r="M635" s="45" t="s">
        <v>2215</v>
      </c>
      <c r="N635" s="45" t="s">
        <v>3544</v>
      </c>
      <c r="O635" s="45" t="s">
        <v>3524</v>
      </c>
      <c r="P635" s="45">
        <v>0.9</v>
      </c>
      <c r="Q635" s="46" t="s">
        <v>1688</v>
      </c>
      <c r="R635" s="47" t="s">
        <v>4612</v>
      </c>
      <c r="S635" s="46" t="s">
        <v>4613</v>
      </c>
      <c r="T635" s="48" t="s">
        <v>4614</v>
      </c>
      <c r="U635" s="49" t="s">
        <v>4615</v>
      </c>
      <c r="V635" s="50" t="s">
        <v>26</v>
      </c>
      <c r="W635" s="51" t="s">
        <v>4521</v>
      </c>
      <c r="X635" s="46" t="s">
        <v>4616</v>
      </c>
      <c r="Y635" s="50" t="s">
        <v>26</v>
      </c>
    </row>
    <row r="636" spans="1:25" ht="15" customHeight="1" thickBot="1" x14ac:dyDescent="0.35">
      <c r="A636" s="52" t="s">
        <v>650</v>
      </c>
      <c r="B636" s="40"/>
      <c r="C636" s="40"/>
      <c r="D636" s="40"/>
      <c r="E636" s="41" t="s">
        <v>26</v>
      </c>
      <c r="F636" s="42" t="str">
        <f t="shared" si="39"/>
        <v>Multiplication Board Activity Set</v>
      </c>
      <c r="G636" s="43">
        <v>61.52</v>
      </c>
      <c r="H636" s="44">
        <f t="shared" si="37"/>
        <v>0.2</v>
      </c>
      <c r="I636" s="43">
        <f t="shared" si="38"/>
        <v>49.216000000000001</v>
      </c>
      <c r="J636" s="95"/>
      <c r="K636" s="43">
        <f t="shared" si="36"/>
        <v>0</v>
      </c>
      <c r="L636" s="45" t="s">
        <v>1703</v>
      </c>
      <c r="M636" s="45" t="s">
        <v>3544</v>
      </c>
      <c r="N636" s="45" t="s">
        <v>3917</v>
      </c>
      <c r="O636" s="45" t="s">
        <v>1756</v>
      </c>
      <c r="P636" s="45">
        <v>7.0000000000000007E-2</v>
      </c>
      <c r="Q636" s="46" t="s">
        <v>1688</v>
      </c>
      <c r="R636" s="47" t="s">
        <v>4617</v>
      </c>
      <c r="S636" s="46" t="s">
        <v>4618</v>
      </c>
      <c r="T636" s="48" t="s">
        <v>4619</v>
      </c>
      <c r="U636" s="49" t="s">
        <v>4620</v>
      </c>
      <c r="V636" s="50" t="s">
        <v>26</v>
      </c>
      <c r="W636" s="51" t="s">
        <v>4521</v>
      </c>
      <c r="X636" s="46" t="s">
        <v>4621</v>
      </c>
      <c r="Y636" s="50" t="s">
        <v>26</v>
      </c>
    </row>
    <row r="637" spans="1:25" ht="15" customHeight="1" thickBot="1" x14ac:dyDescent="0.35">
      <c r="A637" s="52" t="s">
        <v>651</v>
      </c>
      <c r="B637" s="40"/>
      <c r="C637" s="40"/>
      <c r="D637" s="40"/>
      <c r="E637" s="41" t="s">
        <v>26</v>
      </c>
      <c r="F637" s="42" t="str">
        <f t="shared" si="39"/>
        <v>Pythagoras Board Activity Set</v>
      </c>
      <c r="G637" s="43">
        <v>61.52</v>
      </c>
      <c r="H637" s="44">
        <f t="shared" si="37"/>
        <v>0.2</v>
      </c>
      <c r="I637" s="43">
        <f t="shared" si="38"/>
        <v>49.216000000000001</v>
      </c>
      <c r="J637" s="95"/>
      <c r="K637" s="43">
        <f t="shared" si="36"/>
        <v>0</v>
      </c>
      <c r="L637" s="45" t="s">
        <v>1703</v>
      </c>
      <c r="M637" s="45" t="s">
        <v>3544</v>
      </c>
      <c r="N637" s="45" t="s">
        <v>1743</v>
      </c>
      <c r="O637" s="45" t="s">
        <v>3917</v>
      </c>
      <c r="P637" s="45">
        <v>0.7</v>
      </c>
      <c r="Q637" s="46" t="s">
        <v>1688</v>
      </c>
      <c r="R637" s="47" t="s">
        <v>4622</v>
      </c>
      <c r="S637" s="46" t="s">
        <v>4623</v>
      </c>
      <c r="T637" s="48" t="s">
        <v>4624</v>
      </c>
      <c r="U637" s="49" t="s">
        <v>4625</v>
      </c>
      <c r="V637" s="50" t="s">
        <v>26</v>
      </c>
      <c r="W637" s="51" t="s">
        <v>4521</v>
      </c>
      <c r="X637" s="46" t="s">
        <v>4626</v>
      </c>
      <c r="Y637" s="50" t="s">
        <v>26</v>
      </c>
    </row>
    <row r="638" spans="1:25" ht="15" customHeight="1" thickBot="1" x14ac:dyDescent="0.35">
      <c r="A638" s="52" t="s">
        <v>652</v>
      </c>
      <c r="B638" s="40"/>
      <c r="C638" s="40"/>
      <c r="D638" s="40"/>
      <c r="E638" s="41" t="s">
        <v>26</v>
      </c>
      <c r="F638" s="42" t="str">
        <f t="shared" si="39"/>
        <v>Unit Division Board Activity Set</v>
      </c>
      <c r="G638" s="43">
        <v>61.52</v>
      </c>
      <c r="H638" s="44">
        <f t="shared" si="37"/>
        <v>0.2</v>
      </c>
      <c r="I638" s="43">
        <f t="shared" si="38"/>
        <v>49.216000000000001</v>
      </c>
      <c r="J638" s="95"/>
      <c r="K638" s="43">
        <f t="shared" si="36"/>
        <v>0</v>
      </c>
      <c r="L638" s="45" t="s">
        <v>1703</v>
      </c>
      <c r="M638" s="45" t="s">
        <v>3544</v>
      </c>
      <c r="N638" s="45" t="s">
        <v>3917</v>
      </c>
      <c r="O638" s="45" t="s">
        <v>1756</v>
      </c>
      <c r="P638" s="45">
        <v>0.63</v>
      </c>
      <c r="Q638" s="46" t="s">
        <v>1688</v>
      </c>
      <c r="R638" s="47" t="s">
        <v>4627</v>
      </c>
      <c r="S638" s="46" t="s">
        <v>4628</v>
      </c>
      <c r="T638" s="48" t="s">
        <v>4629</v>
      </c>
      <c r="U638" s="49" t="s">
        <v>4630</v>
      </c>
      <c r="V638" s="50" t="s">
        <v>26</v>
      </c>
      <c r="W638" s="51" t="s">
        <v>4521</v>
      </c>
      <c r="X638" s="46" t="s">
        <v>4631</v>
      </c>
      <c r="Y638" s="50" t="s">
        <v>26</v>
      </c>
    </row>
    <row r="639" spans="1:25" ht="15" customHeight="1" thickBot="1" x14ac:dyDescent="0.35">
      <c r="A639" s="52" t="s">
        <v>653</v>
      </c>
      <c r="B639" s="40"/>
      <c r="C639" s="40"/>
      <c r="D639" s="40"/>
      <c r="E639" s="41" t="s">
        <v>26</v>
      </c>
      <c r="F639" s="42" t="str">
        <f t="shared" si="39"/>
        <v>Hundred Board With Roman Numerals Activity Set</v>
      </c>
      <c r="G639" s="43">
        <v>76.069999999999993</v>
      </c>
      <c r="H639" s="44">
        <f t="shared" si="37"/>
        <v>0.2</v>
      </c>
      <c r="I639" s="43">
        <f t="shared" si="38"/>
        <v>60.855999999999995</v>
      </c>
      <c r="J639" s="95"/>
      <c r="K639" s="43">
        <f t="shared" si="36"/>
        <v>0</v>
      </c>
      <c r="L639" s="45" t="s">
        <v>1703</v>
      </c>
      <c r="M639" s="45" t="s">
        <v>1990</v>
      </c>
      <c r="N639" s="45" t="s">
        <v>1981</v>
      </c>
      <c r="O639" s="45" t="s">
        <v>1801</v>
      </c>
      <c r="P639" s="45">
        <v>1.2</v>
      </c>
      <c r="Q639" s="46" t="s">
        <v>1688</v>
      </c>
      <c r="R639" s="47" t="s">
        <v>4632</v>
      </c>
      <c r="S639" s="46" t="s">
        <v>4633</v>
      </c>
      <c r="T639" s="48" t="s">
        <v>4634</v>
      </c>
      <c r="U639" s="49" t="s">
        <v>4635</v>
      </c>
      <c r="V639" s="50" t="s">
        <v>26</v>
      </c>
      <c r="W639" s="51" t="s">
        <v>4521</v>
      </c>
      <c r="X639" s="46" t="s">
        <v>4636</v>
      </c>
      <c r="Y639" s="50" t="s">
        <v>26</v>
      </c>
    </row>
    <row r="640" spans="1:25" ht="15" customHeight="1" thickBot="1" x14ac:dyDescent="0.35">
      <c r="A640" s="52" t="s">
        <v>654</v>
      </c>
      <c r="B640" s="40"/>
      <c r="C640" s="40"/>
      <c r="D640" s="40"/>
      <c r="E640" s="41" t="s">
        <v>26</v>
      </c>
      <c r="F640" s="42" t="str">
        <f t="shared" si="39"/>
        <v>Decimal Fraction Exercise Activity Set: 2</v>
      </c>
      <c r="G640" s="43">
        <v>56.87</v>
      </c>
      <c r="H640" s="44">
        <f t="shared" si="37"/>
        <v>0.2</v>
      </c>
      <c r="I640" s="43">
        <f t="shared" si="38"/>
        <v>45.495999999999995</v>
      </c>
      <c r="J640" s="95"/>
      <c r="K640" s="43">
        <f t="shared" si="36"/>
        <v>0</v>
      </c>
      <c r="L640" s="45" t="s">
        <v>1703</v>
      </c>
      <c r="M640" s="45" t="s">
        <v>1743</v>
      </c>
      <c r="N640" s="45" t="s">
        <v>1757</v>
      </c>
      <c r="O640" s="45" t="s">
        <v>1812</v>
      </c>
      <c r="P640" s="45">
        <v>0.3</v>
      </c>
      <c r="Q640" s="46" t="s">
        <v>1688</v>
      </c>
      <c r="R640" s="47" t="s">
        <v>4637</v>
      </c>
      <c r="S640" s="46" t="s">
        <v>4638</v>
      </c>
      <c r="T640" s="48" t="s">
        <v>4604</v>
      </c>
      <c r="U640" s="49" t="s">
        <v>4605</v>
      </c>
      <c r="V640" s="50" t="s">
        <v>26</v>
      </c>
      <c r="W640" s="51" t="s">
        <v>1876</v>
      </c>
      <c r="X640" s="46" t="s">
        <v>4639</v>
      </c>
      <c r="Y640" s="50" t="s">
        <v>26</v>
      </c>
    </row>
    <row r="641" spans="1:25" ht="15" customHeight="1" thickBot="1" x14ac:dyDescent="0.35">
      <c r="A641" s="52" t="s">
        <v>655</v>
      </c>
      <c r="B641" s="40"/>
      <c r="C641" s="40"/>
      <c r="D641" s="40"/>
      <c r="E641" s="41" t="s">
        <v>26</v>
      </c>
      <c r="F641" s="42" t="str">
        <f t="shared" si="39"/>
        <v>Number Rods Activity Set</v>
      </c>
      <c r="G641" s="43">
        <v>63.81</v>
      </c>
      <c r="H641" s="44">
        <f t="shared" si="37"/>
        <v>0.2</v>
      </c>
      <c r="I641" s="43">
        <f t="shared" si="38"/>
        <v>51.048000000000002</v>
      </c>
      <c r="J641" s="95"/>
      <c r="K641" s="43">
        <f t="shared" si="36"/>
        <v>0</v>
      </c>
      <c r="L641" s="45" t="s">
        <v>1703</v>
      </c>
      <c r="M641" s="45" t="s">
        <v>2215</v>
      </c>
      <c r="N641" s="45" t="s">
        <v>1764</v>
      </c>
      <c r="O641" s="45" t="s">
        <v>4640</v>
      </c>
      <c r="P641" s="45">
        <v>1.01</v>
      </c>
      <c r="Q641" s="46" t="s">
        <v>1688</v>
      </c>
      <c r="R641" s="47" t="s">
        <v>4641</v>
      </c>
      <c r="S641" s="46" t="s">
        <v>4642</v>
      </c>
      <c r="T641" s="48" t="s">
        <v>4643</v>
      </c>
      <c r="U641" s="49" t="s">
        <v>4644</v>
      </c>
      <c r="V641" s="50" t="s">
        <v>26</v>
      </c>
      <c r="W641" s="51" t="s">
        <v>1876</v>
      </c>
      <c r="X641" s="46" t="s">
        <v>4645</v>
      </c>
      <c r="Y641" s="50" t="s">
        <v>26</v>
      </c>
    </row>
    <row r="642" spans="1:25" ht="15" customHeight="1" thickBot="1" x14ac:dyDescent="0.35">
      <c r="A642" s="52" t="s">
        <v>656</v>
      </c>
      <c r="B642" s="40"/>
      <c r="C642" s="40"/>
      <c r="D642" s="40"/>
      <c r="E642" s="41" t="s">
        <v>26</v>
      </c>
      <c r="F642" s="42" t="str">
        <f t="shared" si="39"/>
        <v>The Nail Board</v>
      </c>
      <c r="G642" s="43">
        <v>219.36</v>
      </c>
      <c r="H642" s="44">
        <f t="shared" si="37"/>
        <v>0.2</v>
      </c>
      <c r="I642" s="43">
        <f t="shared" si="38"/>
        <v>175.488</v>
      </c>
      <c r="J642" s="95"/>
      <c r="K642" s="43">
        <f t="shared" si="36"/>
        <v>0</v>
      </c>
      <c r="L642" s="45" t="s">
        <v>1703</v>
      </c>
      <c r="M642" s="45" t="s">
        <v>1878</v>
      </c>
      <c r="N642" s="45" t="s">
        <v>1878</v>
      </c>
      <c r="O642" s="45" t="s">
        <v>1893</v>
      </c>
      <c r="P642" s="45">
        <v>3.2120000000000002</v>
      </c>
      <c r="Q642" s="46" t="s">
        <v>1688</v>
      </c>
      <c r="R642" s="47" t="s">
        <v>4646</v>
      </c>
      <c r="S642" s="46" t="s">
        <v>4647</v>
      </c>
      <c r="T642" s="48" t="s">
        <v>4648</v>
      </c>
      <c r="U642" s="49" t="s">
        <v>4649</v>
      </c>
      <c r="V642" s="50" t="s">
        <v>26</v>
      </c>
      <c r="W642" s="51" t="s">
        <v>1876</v>
      </c>
      <c r="X642" s="46" t="s">
        <v>4650</v>
      </c>
      <c r="Y642" s="50" t="s">
        <v>26</v>
      </c>
    </row>
    <row r="643" spans="1:25" ht="15" customHeight="1" thickBot="1" x14ac:dyDescent="0.35">
      <c r="A643" s="52" t="s">
        <v>657</v>
      </c>
      <c r="B643" s="40"/>
      <c r="C643" s="40"/>
      <c r="D643" s="40"/>
      <c r="E643" s="41" t="s">
        <v>26</v>
      </c>
      <c r="F643" s="42" t="str">
        <f t="shared" si="39"/>
        <v>Teen Boards Activity Set</v>
      </c>
      <c r="G643" s="43">
        <v>56.48</v>
      </c>
      <c r="H643" s="44">
        <f t="shared" si="37"/>
        <v>0.2</v>
      </c>
      <c r="I643" s="43">
        <f t="shared" si="38"/>
        <v>45.183999999999997</v>
      </c>
      <c r="J643" s="95"/>
      <c r="K643" s="43">
        <f t="shared" si="36"/>
        <v>0</v>
      </c>
      <c r="L643" s="45" t="s">
        <v>1703</v>
      </c>
      <c r="M643" s="45" t="s">
        <v>1981</v>
      </c>
      <c r="N643" s="45" t="s">
        <v>1764</v>
      </c>
      <c r="O643" s="45" t="s">
        <v>1812</v>
      </c>
      <c r="P643" s="45">
        <v>0.16</v>
      </c>
      <c r="Q643" s="46" t="s">
        <v>1688</v>
      </c>
      <c r="R643" s="47" t="s">
        <v>4651</v>
      </c>
      <c r="S643" s="46" t="s">
        <v>4652</v>
      </c>
      <c r="T643" s="48" t="s">
        <v>4653</v>
      </c>
      <c r="U643" s="49" t="s">
        <v>4654</v>
      </c>
      <c r="V643" s="50" t="s">
        <v>26</v>
      </c>
      <c r="W643" s="51" t="s">
        <v>1876</v>
      </c>
      <c r="X643" s="46" t="s">
        <v>4655</v>
      </c>
      <c r="Y643" s="50" t="s">
        <v>26</v>
      </c>
    </row>
    <row r="644" spans="1:25" ht="15" customHeight="1" thickBot="1" x14ac:dyDescent="0.35">
      <c r="A644" s="52" t="s">
        <v>658</v>
      </c>
      <c r="B644" s="40"/>
      <c r="C644" s="40"/>
      <c r="D644" s="40"/>
      <c r="E644" s="41" t="s">
        <v>26</v>
      </c>
      <c r="F644" s="42" t="str">
        <f t="shared" si="39"/>
        <v>Tens Boards Activity Set</v>
      </c>
      <c r="G644" s="43">
        <v>56.48</v>
      </c>
      <c r="H644" s="44">
        <f t="shared" si="37"/>
        <v>0.2</v>
      </c>
      <c r="I644" s="43">
        <f t="shared" si="38"/>
        <v>45.183999999999997</v>
      </c>
      <c r="J644" s="95"/>
      <c r="K644" s="43">
        <f t="shared" si="36"/>
        <v>0</v>
      </c>
      <c r="L644" s="45" t="s">
        <v>1703</v>
      </c>
      <c r="M644" s="45" t="s">
        <v>1743</v>
      </c>
      <c r="N644" s="45" t="s">
        <v>1764</v>
      </c>
      <c r="O644" s="45" t="s">
        <v>3917</v>
      </c>
      <c r="P644" s="45">
        <v>0.51600000000000001</v>
      </c>
      <c r="Q644" s="46" t="s">
        <v>1688</v>
      </c>
      <c r="R644" s="47" t="s">
        <v>4656</v>
      </c>
      <c r="S644" s="46" t="s">
        <v>4657</v>
      </c>
      <c r="T644" s="48" t="s">
        <v>4658</v>
      </c>
      <c r="U644" s="49" t="s">
        <v>4659</v>
      </c>
      <c r="V644" s="50" t="s">
        <v>26</v>
      </c>
      <c r="W644" s="51" t="s">
        <v>1876</v>
      </c>
      <c r="X644" s="46" t="s">
        <v>4660</v>
      </c>
      <c r="Y644" s="50" t="s">
        <v>26</v>
      </c>
    </row>
    <row r="645" spans="1:25" ht="15" customHeight="1" thickBot="1" x14ac:dyDescent="0.35">
      <c r="A645" s="52" t="s">
        <v>659</v>
      </c>
      <c r="B645" s="40"/>
      <c r="C645" s="40"/>
      <c r="D645" s="40"/>
      <c r="E645" s="41" t="s">
        <v>26</v>
      </c>
      <c r="F645" s="42" t="str">
        <f t="shared" si="39"/>
        <v>Colored Bead Bars Activity Set</v>
      </c>
      <c r="G645" s="43">
        <v>71.599999999999994</v>
      </c>
      <c r="H645" s="44">
        <f t="shared" si="37"/>
        <v>0.2</v>
      </c>
      <c r="I645" s="43">
        <f t="shared" si="38"/>
        <v>57.279999999999994</v>
      </c>
      <c r="J645" s="95"/>
      <c r="K645" s="43">
        <f t="shared" si="36"/>
        <v>0</v>
      </c>
      <c r="L645" s="45" t="s">
        <v>4661</v>
      </c>
      <c r="M645" s="45" t="s">
        <v>1743</v>
      </c>
      <c r="N645" s="45" t="s">
        <v>1743</v>
      </c>
      <c r="O645" s="45" t="s">
        <v>1757</v>
      </c>
      <c r="P645" s="45">
        <v>0.8</v>
      </c>
      <c r="Q645" s="46" t="s">
        <v>1688</v>
      </c>
      <c r="R645" s="47" t="s">
        <v>4662</v>
      </c>
      <c r="S645" s="46" t="s">
        <v>4663</v>
      </c>
      <c r="T645" s="48" t="s">
        <v>4664</v>
      </c>
      <c r="U645" s="49" t="s">
        <v>4665</v>
      </c>
      <c r="V645" s="50" t="s">
        <v>26</v>
      </c>
      <c r="W645" s="51" t="s">
        <v>4521</v>
      </c>
      <c r="X645" s="46" t="s">
        <v>4666</v>
      </c>
      <c r="Y645" s="50" t="s">
        <v>26</v>
      </c>
    </row>
    <row r="646" spans="1:25" ht="15" customHeight="1" thickBot="1" x14ac:dyDescent="0.35">
      <c r="A646" s="52" t="s">
        <v>660</v>
      </c>
      <c r="B646" s="40"/>
      <c r="C646" s="40"/>
      <c r="D646" s="40"/>
      <c r="E646" s="41" t="s">
        <v>26</v>
      </c>
      <c r="F646" s="42" t="str">
        <f t="shared" si="39"/>
        <v>Activity Cards Box A6: Small</v>
      </c>
      <c r="G646" s="43">
        <v>7.74</v>
      </c>
      <c r="H646" s="44">
        <f t="shared" si="37"/>
        <v>0.2</v>
      </c>
      <c r="I646" s="43">
        <f t="shared" si="38"/>
        <v>6.1920000000000002</v>
      </c>
      <c r="J646" s="95"/>
      <c r="K646" s="43">
        <f t="shared" si="36"/>
        <v>0</v>
      </c>
      <c r="L646" s="45" t="s">
        <v>1703</v>
      </c>
      <c r="M646" s="45" t="s">
        <v>1743</v>
      </c>
      <c r="N646" s="45" t="s">
        <v>1812</v>
      </c>
      <c r="O646" s="45" t="s">
        <v>1812</v>
      </c>
      <c r="P646" s="45">
        <v>0.12</v>
      </c>
      <c r="Q646" s="46" t="s">
        <v>1688</v>
      </c>
      <c r="R646" s="47" t="s">
        <v>4667</v>
      </c>
      <c r="S646" s="46" t="s">
        <v>4668</v>
      </c>
      <c r="T646" s="48" t="s">
        <v>4669</v>
      </c>
      <c r="U646" s="49" t="s">
        <v>4670</v>
      </c>
      <c r="V646" s="50" t="s">
        <v>26</v>
      </c>
      <c r="W646" s="51" t="s">
        <v>4521</v>
      </c>
      <c r="X646" s="46" t="s">
        <v>4671</v>
      </c>
      <c r="Y646" s="50" t="s">
        <v>26</v>
      </c>
    </row>
    <row r="647" spans="1:25" ht="15" customHeight="1" thickBot="1" x14ac:dyDescent="0.35">
      <c r="A647" s="52" t="s">
        <v>661</v>
      </c>
      <c r="B647" s="40"/>
      <c r="C647" s="40"/>
      <c r="D647" s="40"/>
      <c r="E647" s="41" t="s">
        <v>26</v>
      </c>
      <c r="F647" s="42" t="str">
        <f t="shared" si="39"/>
        <v xml:space="preserve">Activity Cards Box A6: Medium </v>
      </c>
      <c r="G647" s="43">
        <v>8.49</v>
      </c>
      <c r="H647" s="44">
        <f t="shared" si="37"/>
        <v>0.2</v>
      </c>
      <c r="I647" s="43">
        <f t="shared" si="38"/>
        <v>6.7919999999999998</v>
      </c>
      <c r="J647" s="95"/>
      <c r="K647" s="43">
        <f t="shared" si="36"/>
        <v>0</v>
      </c>
      <c r="L647" s="45" t="s">
        <v>1703</v>
      </c>
      <c r="M647" s="45" t="s">
        <v>3544</v>
      </c>
      <c r="N647" s="45" t="s">
        <v>1756</v>
      </c>
      <c r="O647" s="45" t="s">
        <v>4672</v>
      </c>
      <c r="P647" s="45">
        <v>0.2</v>
      </c>
      <c r="Q647" s="46" t="s">
        <v>1688</v>
      </c>
      <c r="R647" s="47" t="s">
        <v>4673</v>
      </c>
      <c r="S647" s="46" t="s">
        <v>4674</v>
      </c>
      <c r="T647" s="48" t="s">
        <v>4675</v>
      </c>
      <c r="U647" s="49" t="s">
        <v>4676</v>
      </c>
      <c r="V647" s="50" t="s">
        <v>26</v>
      </c>
      <c r="W647" s="51" t="s">
        <v>4521</v>
      </c>
      <c r="X647" s="46" t="s">
        <v>4677</v>
      </c>
      <c r="Y647" s="50" t="s">
        <v>26</v>
      </c>
    </row>
    <row r="648" spans="1:25" ht="15" customHeight="1" thickBot="1" x14ac:dyDescent="0.35">
      <c r="A648" s="52" t="s">
        <v>662</v>
      </c>
      <c r="B648" s="40"/>
      <c r="C648" s="40"/>
      <c r="D648" s="40"/>
      <c r="E648" s="41" t="s">
        <v>26</v>
      </c>
      <c r="F648" s="42" t="str">
        <f t="shared" si="39"/>
        <v>Activity Cards Box A6: Large</v>
      </c>
      <c r="G648" s="43">
        <v>9.1199999999999992</v>
      </c>
      <c r="H648" s="44">
        <f t="shared" si="37"/>
        <v>0.2</v>
      </c>
      <c r="I648" s="43">
        <f t="shared" si="38"/>
        <v>7.2959999999999994</v>
      </c>
      <c r="J648" s="95"/>
      <c r="K648" s="43">
        <f t="shared" si="36"/>
        <v>0</v>
      </c>
      <c r="L648" s="45" t="s">
        <v>1703</v>
      </c>
      <c r="M648" s="45" t="s">
        <v>1764</v>
      </c>
      <c r="N648" s="45" t="s">
        <v>1764</v>
      </c>
      <c r="O648" s="45" t="s">
        <v>1756</v>
      </c>
      <c r="P648" s="45">
        <v>0.24199999999999999</v>
      </c>
      <c r="Q648" s="46" t="s">
        <v>1688</v>
      </c>
      <c r="R648" s="47" t="s">
        <v>4678</v>
      </c>
      <c r="S648" s="46" t="s">
        <v>4679</v>
      </c>
      <c r="T648" s="48" t="s">
        <v>4680</v>
      </c>
      <c r="U648" s="49" t="s">
        <v>4681</v>
      </c>
      <c r="V648" s="50" t="s">
        <v>26</v>
      </c>
      <c r="W648" s="51" t="s">
        <v>4521</v>
      </c>
      <c r="X648" s="46" t="s">
        <v>4682</v>
      </c>
      <c r="Y648" s="50" t="s">
        <v>26</v>
      </c>
    </row>
    <row r="649" spans="1:25" ht="15" customHeight="1" thickBot="1" x14ac:dyDescent="0.35">
      <c r="A649" s="52" t="s">
        <v>663</v>
      </c>
      <c r="B649" s="40"/>
      <c r="C649" s="40"/>
      <c r="D649" s="40"/>
      <c r="E649" s="41" t="s">
        <v>26</v>
      </c>
      <c r="F649" s="42" t="str">
        <f t="shared" si="39"/>
        <v>Activity Cards Box A5: Small</v>
      </c>
      <c r="G649" s="43">
        <v>11.45</v>
      </c>
      <c r="H649" s="44">
        <f t="shared" si="37"/>
        <v>0.2</v>
      </c>
      <c r="I649" s="43">
        <f t="shared" si="38"/>
        <v>9.16</v>
      </c>
      <c r="J649" s="95"/>
      <c r="K649" s="43">
        <f t="shared" si="36"/>
        <v>0</v>
      </c>
      <c r="L649" s="45" t="s">
        <v>1703</v>
      </c>
      <c r="M649" s="45" t="s">
        <v>1990</v>
      </c>
      <c r="N649" s="45" t="s">
        <v>1756</v>
      </c>
      <c r="O649" s="45" t="s">
        <v>1801</v>
      </c>
      <c r="P649" s="45">
        <v>0.25</v>
      </c>
      <c r="Q649" s="46" t="s">
        <v>1688</v>
      </c>
      <c r="R649" s="47" t="s">
        <v>4683</v>
      </c>
      <c r="S649" s="46" t="s">
        <v>4684</v>
      </c>
      <c r="T649" s="48" t="s">
        <v>4685</v>
      </c>
      <c r="U649" s="49" t="s">
        <v>4686</v>
      </c>
      <c r="V649" s="50" t="s">
        <v>26</v>
      </c>
      <c r="W649" s="51" t="s">
        <v>4521</v>
      </c>
      <c r="X649" s="46" t="s">
        <v>4687</v>
      </c>
      <c r="Y649" s="50" t="s">
        <v>26</v>
      </c>
    </row>
    <row r="650" spans="1:25" ht="15" customHeight="1" thickBot="1" x14ac:dyDescent="0.35">
      <c r="A650" s="52" t="s">
        <v>664</v>
      </c>
      <c r="B650" s="40"/>
      <c r="C650" s="40"/>
      <c r="D650" s="40"/>
      <c r="E650" s="41" t="s">
        <v>26</v>
      </c>
      <c r="F650" s="42" t="str">
        <f t="shared" si="39"/>
        <v>Activity Cards Box A5: Medium</v>
      </c>
      <c r="G650" s="43">
        <v>12.1</v>
      </c>
      <c r="H650" s="44">
        <f t="shared" si="37"/>
        <v>0.2</v>
      </c>
      <c r="I650" s="43">
        <f t="shared" si="38"/>
        <v>9.68</v>
      </c>
      <c r="J650" s="95"/>
      <c r="K650" s="43">
        <f t="shared" si="36"/>
        <v>0</v>
      </c>
      <c r="L650" s="45" t="s">
        <v>1703</v>
      </c>
      <c r="M650" s="45" t="s">
        <v>1756</v>
      </c>
      <c r="N650" s="45" t="s">
        <v>1990</v>
      </c>
      <c r="O650" s="45" t="s">
        <v>1756</v>
      </c>
      <c r="P650" s="45">
        <v>0.31</v>
      </c>
      <c r="Q650" s="46" t="s">
        <v>1688</v>
      </c>
      <c r="R650" s="47" t="s">
        <v>4688</v>
      </c>
      <c r="S650" s="46" t="s">
        <v>4689</v>
      </c>
      <c r="T650" s="48" t="s">
        <v>4690</v>
      </c>
      <c r="U650" s="49" t="s">
        <v>4691</v>
      </c>
      <c r="V650" s="50" t="s">
        <v>26</v>
      </c>
      <c r="W650" s="51" t="s">
        <v>4521</v>
      </c>
      <c r="X650" s="46" t="s">
        <v>4692</v>
      </c>
      <c r="Y650" s="50" t="s">
        <v>26</v>
      </c>
    </row>
    <row r="651" spans="1:25" ht="15" customHeight="1" thickBot="1" x14ac:dyDescent="0.35">
      <c r="A651" s="52" t="s">
        <v>665</v>
      </c>
      <c r="B651" s="40"/>
      <c r="C651" s="40"/>
      <c r="D651" s="40"/>
      <c r="E651" s="41" t="s">
        <v>26</v>
      </c>
      <c r="F651" s="42" t="str">
        <f t="shared" si="39"/>
        <v>The Animal Continent Box</v>
      </c>
      <c r="G651" s="43">
        <v>372.3</v>
      </c>
      <c r="H651" s="44">
        <f t="shared" si="37"/>
        <v>0.2</v>
      </c>
      <c r="I651" s="43">
        <f t="shared" si="38"/>
        <v>297.84000000000003</v>
      </c>
      <c r="J651" s="95"/>
      <c r="K651" s="43">
        <f t="shared" si="36"/>
        <v>0</v>
      </c>
      <c r="L651" s="45" t="s">
        <v>1703</v>
      </c>
      <c r="M651" s="45" t="s">
        <v>2172</v>
      </c>
      <c r="N651" s="45" t="s">
        <v>2083</v>
      </c>
      <c r="O651" s="45" t="s">
        <v>2875</v>
      </c>
      <c r="P651" s="45">
        <v>3.7</v>
      </c>
      <c r="Q651" s="46" t="s">
        <v>1688</v>
      </c>
      <c r="R651" s="47" t="s">
        <v>4693</v>
      </c>
      <c r="S651" s="46" t="s">
        <v>4694</v>
      </c>
      <c r="T651" s="48" t="s">
        <v>4695</v>
      </c>
      <c r="U651" s="49" t="s">
        <v>4696</v>
      </c>
      <c r="V651" s="50" t="s">
        <v>26</v>
      </c>
      <c r="W651" s="51" t="s">
        <v>3292</v>
      </c>
      <c r="X651" s="46" t="s">
        <v>4697</v>
      </c>
      <c r="Y651" s="50" t="s">
        <v>26</v>
      </c>
    </row>
    <row r="652" spans="1:25" ht="15" customHeight="1" thickBot="1" x14ac:dyDescent="0.35">
      <c r="A652" s="52" t="s">
        <v>666</v>
      </c>
      <c r="B652" s="40"/>
      <c r="C652" s="40"/>
      <c r="D652" s="40"/>
      <c r="E652" s="41" t="s">
        <v>26</v>
      </c>
      <c r="F652" s="42" t="str">
        <f t="shared" si="39"/>
        <v>Animals Of The World</v>
      </c>
      <c r="G652" s="43">
        <v>128.83000000000001</v>
      </c>
      <c r="H652" s="44">
        <f t="shared" si="37"/>
        <v>0.2</v>
      </c>
      <c r="I652" s="43">
        <f t="shared" si="38"/>
        <v>103.06400000000001</v>
      </c>
      <c r="J652" s="95"/>
      <c r="K652" s="43">
        <f t="shared" si="36"/>
        <v>0</v>
      </c>
      <c r="L652" s="45" t="s">
        <v>1703</v>
      </c>
      <c r="M652" s="45" t="s">
        <v>3688</v>
      </c>
      <c r="N652" s="45" t="s">
        <v>2886</v>
      </c>
      <c r="O652" s="45" t="s">
        <v>1743</v>
      </c>
      <c r="P652" s="45">
        <v>1.7</v>
      </c>
      <c r="Q652" s="46" t="s">
        <v>1688</v>
      </c>
      <c r="R652" s="47" t="s">
        <v>4698</v>
      </c>
      <c r="S652" s="46" t="s">
        <v>4699</v>
      </c>
      <c r="T652" s="48" t="s">
        <v>4700</v>
      </c>
      <c r="U652" s="49" t="s">
        <v>4701</v>
      </c>
      <c r="V652" s="50" t="s">
        <v>26</v>
      </c>
      <c r="W652" s="51" t="s">
        <v>3292</v>
      </c>
      <c r="X652" s="46" t="s">
        <v>4702</v>
      </c>
      <c r="Y652" s="50" t="s">
        <v>26</v>
      </c>
    </row>
    <row r="653" spans="1:25" ht="15" customHeight="1" thickBot="1" x14ac:dyDescent="0.35">
      <c r="A653" s="52" t="s">
        <v>667</v>
      </c>
      <c r="B653" s="40"/>
      <c r="C653" s="40"/>
      <c r="D653" s="40"/>
      <c r="E653" s="41" t="s">
        <v>26</v>
      </c>
      <c r="F653" s="42" t="str">
        <f t="shared" si="39"/>
        <v>Animals Of The Ocean</v>
      </c>
      <c r="G653" s="43">
        <v>131.78</v>
      </c>
      <c r="H653" s="44">
        <f t="shared" si="37"/>
        <v>0.2</v>
      </c>
      <c r="I653" s="43">
        <f t="shared" si="38"/>
        <v>105.42400000000001</v>
      </c>
      <c r="J653" s="95"/>
      <c r="K653" s="43">
        <f t="shared" si="36"/>
        <v>0</v>
      </c>
      <c r="L653" s="45" t="s">
        <v>1703</v>
      </c>
      <c r="M653" s="45" t="s">
        <v>1781</v>
      </c>
      <c r="N653" s="45" t="s">
        <v>4703</v>
      </c>
      <c r="O653" s="45" t="s">
        <v>2655</v>
      </c>
      <c r="P653" s="45">
        <v>1.74</v>
      </c>
      <c r="Q653" s="46" t="s">
        <v>1688</v>
      </c>
      <c r="R653" s="47" t="s">
        <v>4704</v>
      </c>
      <c r="S653" s="46" t="s">
        <v>4705</v>
      </c>
      <c r="T653" s="48" t="s">
        <v>4706</v>
      </c>
      <c r="U653" s="49" t="s">
        <v>4707</v>
      </c>
      <c r="V653" s="50" t="s">
        <v>26</v>
      </c>
      <c r="W653" s="51" t="s">
        <v>3292</v>
      </c>
      <c r="X653" s="46" t="s">
        <v>4708</v>
      </c>
      <c r="Y653" s="50" t="s">
        <v>26</v>
      </c>
    </row>
    <row r="654" spans="1:25" ht="15" customHeight="1" thickBot="1" x14ac:dyDescent="0.35">
      <c r="A654" s="52" t="s">
        <v>668</v>
      </c>
      <c r="B654" s="40"/>
      <c r="C654" s="40"/>
      <c r="D654" s="40"/>
      <c r="E654" s="41" t="s">
        <v>26</v>
      </c>
      <c r="F654" s="42" t="str">
        <f t="shared" si="39"/>
        <v>Box With Large Numeral Cards</v>
      </c>
      <c r="G654" s="43">
        <v>207.37</v>
      </c>
      <c r="H654" s="44">
        <f t="shared" si="37"/>
        <v>0.2</v>
      </c>
      <c r="I654" s="43">
        <f t="shared" si="38"/>
        <v>165.89600000000002</v>
      </c>
      <c r="J654" s="95"/>
      <c r="K654" s="43">
        <f t="shared" si="36"/>
        <v>0</v>
      </c>
      <c r="L654" s="45" t="s">
        <v>1703</v>
      </c>
      <c r="M654" s="45" t="s">
        <v>4709</v>
      </c>
      <c r="N654" s="45" t="s">
        <v>4710</v>
      </c>
      <c r="O654" s="45" t="s">
        <v>4711</v>
      </c>
      <c r="P654" s="45">
        <v>2.2599999999999998</v>
      </c>
      <c r="Q654" s="46" t="s">
        <v>1688</v>
      </c>
      <c r="R654" s="47" t="s">
        <v>4712</v>
      </c>
      <c r="S654" s="46" t="s">
        <v>4713</v>
      </c>
      <c r="T654" s="48" t="s">
        <v>4714</v>
      </c>
      <c r="U654" s="49" t="s">
        <v>4715</v>
      </c>
      <c r="V654" s="50" t="s">
        <v>26</v>
      </c>
      <c r="W654" s="51" t="s">
        <v>1876</v>
      </c>
      <c r="X654" s="46" t="s">
        <v>4716</v>
      </c>
      <c r="Y654" s="50" t="s">
        <v>26</v>
      </c>
    </row>
    <row r="655" spans="1:25" ht="15" customHeight="1" thickBot="1" x14ac:dyDescent="0.35">
      <c r="A655" s="52" t="s">
        <v>669</v>
      </c>
      <c r="B655" s="40"/>
      <c r="C655" s="40"/>
      <c r="D655" s="40"/>
      <c r="E655" s="41" t="s">
        <v>26</v>
      </c>
      <c r="F655" s="42" t="str">
        <f t="shared" si="39"/>
        <v>Rug For Large Numeral Cards</v>
      </c>
      <c r="G655" s="43">
        <v>86.7</v>
      </c>
      <c r="H655" s="44">
        <f t="shared" si="37"/>
        <v>0.2</v>
      </c>
      <c r="I655" s="43">
        <f t="shared" si="38"/>
        <v>69.36</v>
      </c>
      <c r="J655" s="95"/>
      <c r="K655" s="43">
        <f t="shared" ref="K655:K718" si="40">I655*J655</f>
        <v>0</v>
      </c>
      <c r="L655" s="45" t="s">
        <v>2598</v>
      </c>
      <c r="M655" s="45" t="s">
        <v>4717</v>
      </c>
      <c r="N655" s="45" t="s">
        <v>1944</v>
      </c>
      <c r="O655" s="45" t="s">
        <v>1944</v>
      </c>
      <c r="P655" s="45">
        <v>3.1739999999999999</v>
      </c>
      <c r="Q655" s="46" t="s">
        <v>3088</v>
      </c>
      <c r="R655" s="47" t="s">
        <v>4718</v>
      </c>
      <c r="S655" s="46" t="s">
        <v>4719</v>
      </c>
      <c r="T655" s="48" t="s">
        <v>4720</v>
      </c>
      <c r="U655" s="49" t="s">
        <v>4721</v>
      </c>
      <c r="V655" s="50" t="s">
        <v>26</v>
      </c>
      <c r="W655" s="51" t="s">
        <v>1876</v>
      </c>
      <c r="X655" s="46" t="s">
        <v>4722</v>
      </c>
      <c r="Y655" s="50" t="s">
        <v>26</v>
      </c>
    </row>
    <row r="656" spans="1:25" ht="15" customHeight="1" thickBot="1" x14ac:dyDescent="0.35">
      <c r="A656" s="52" t="s">
        <v>670</v>
      </c>
      <c r="B656" s="40"/>
      <c r="C656" s="40"/>
      <c r="D656" s="40"/>
      <c r="E656" s="41" t="s">
        <v>26</v>
      </c>
      <c r="F656" s="42" t="str">
        <f t="shared" si="39"/>
        <v>Box With Small Numeral Cards</v>
      </c>
      <c r="G656" s="43">
        <v>70.78</v>
      </c>
      <c r="H656" s="44">
        <f t="shared" si="37"/>
        <v>0.2</v>
      </c>
      <c r="I656" s="43">
        <f t="shared" si="38"/>
        <v>56.624000000000002</v>
      </c>
      <c r="J656" s="95"/>
      <c r="K656" s="43">
        <f t="shared" si="40"/>
        <v>0</v>
      </c>
      <c r="L656" s="45" t="s">
        <v>1703</v>
      </c>
      <c r="M656" s="45" t="s">
        <v>4723</v>
      </c>
      <c r="N656" s="45" t="s">
        <v>4724</v>
      </c>
      <c r="O656" s="45" t="s">
        <v>4672</v>
      </c>
      <c r="P656" s="45">
        <v>0.67</v>
      </c>
      <c r="Q656" s="46" t="s">
        <v>1688</v>
      </c>
      <c r="R656" s="47" t="s">
        <v>4725</v>
      </c>
      <c r="S656" s="46" t="s">
        <v>4726</v>
      </c>
      <c r="T656" s="48" t="s">
        <v>4714</v>
      </c>
      <c r="U656" s="49" t="s">
        <v>4727</v>
      </c>
      <c r="V656" s="50" t="s">
        <v>26</v>
      </c>
      <c r="W656" s="51" t="s">
        <v>1876</v>
      </c>
      <c r="X656" s="46" t="s">
        <v>4728</v>
      </c>
      <c r="Y656" s="50" t="s">
        <v>26</v>
      </c>
    </row>
    <row r="657" spans="1:25" ht="15" customHeight="1" thickBot="1" x14ac:dyDescent="0.35">
      <c r="A657" s="52" t="s">
        <v>671</v>
      </c>
      <c r="B657" s="40"/>
      <c r="C657" s="40"/>
      <c r="D657" s="40"/>
      <c r="E657" s="41" t="s">
        <v>26</v>
      </c>
      <c r="F657" s="42" t="str">
        <f t="shared" si="39"/>
        <v>Rug For Small Numeral Cards</v>
      </c>
      <c r="G657" s="43">
        <v>49.25</v>
      </c>
      <c r="H657" s="44">
        <f t="shared" si="37"/>
        <v>0.2</v>
      </c>
      <c r="I657" s="43">
        <f t="shared" si="38"/>
        <v>39.4</v>
      </c>
      <c r="J657" s="95"/>
      <c r="K657" s="43">
        <f t="shared" si="40"/>
        <v>0</v>
      </c>
      <c r="L657" s="45" t="s">
        <v>2598</v>
      </c>
      <c r="M657" s="45" t="s">
        <v>3294</v>
      </c>
      <c r="N657" s="45" t="s">
        <v>1686</v>
      </c>
      <c r="O657" s="45" t="s">
        <v>325</v>
      </c>
      <c r="P657" s="45">
        <v>0.25</v>
      </c>
      <c r="Q657" s="46" t="s">
        <v>3088</v>
      </c>
      <c r="R657" s="47" t="s">
        <v>4729</v>
      </c>
      <c r="S657" s="46" t="s">
        <v>4730</v>
      </c>
      <c r="T657" s="48" t="s">
        <v>4731</v>
      </c>
      <c r="U657" s="49" t="s">
        <v>4732</v>
      </c>
      <c r="V657" s="50" t="s">
        <v>26</v>
      </c>
      <c r="W657" s="51" t="s">
        <v>1876</v>
      </c>
      <c r="X657" s="46" t="s">
        <v>4733</v>
      </c>
      <c r="Y657" s="50" t="s">
        <v>26</v>
      </c>
    </row>
    <row r="658" spans="1:25" ht="15" customHeight="1" thickBot="1" x14ac:dyDescent="0.35">
      <c r="A658" s="52" t="s">
        <v>672</v>
      </c>
      <c r="B658" s="40"/>
      <c r="C658" s="40"/>
      <c r="D658" s="40"/>
      <c r="E658" s="41" t="s">
        <v>26</v>
      </c>
      <c r="F658" s="42" t="str">
        <f t="shared" si="39"/>
        <v>The Animal Ocean Box</v>
      </c>
      <c r="G658" s="43">
        <v>402.9</v>
      </c>
      <c r="H658" s="44">
        <f t="shared" si="37"/>
        <v>0.2</v>
      </c>
      <c r="I658" s="43">
        <f t="shared" si="38"/>
        <v>322.32</v>
      </c>
      <c r="J658" s="95"/>
      <c r="K658" s="43">
        <f t="shared" si="40"/>
        <v>0</v>
      </c>
      <c r="L658" s="45" t="s">
        <v>1703</v>
      </c>
      <c r="M658" s="45" t="s">
        <v>3294</v>
      </c>
      <c r="N658" s="45" t="s">
        <v>4734</v>
      </c>
      <c r="O658" s="45" t="s">
        <v>2655</v>
      </c>
      <c r="P658" s="45">
        <v>5.12</v>
      </c>
      <c r="Q658" s="46" t="s">
        <v>1688</v>
      </c>
      <c r="R658" s="47" t="s">
        <v>4735</v>
      </c>
      <c r="S658" s="46" t="s">
        <v>4736</v>
      </c>
      <c r="T658" s="48" t="s">
        <v>4737</v>
      </c>
      <c r="U658" s="49" t="s">
        <v>4738</v>
      </c>
      <c r="V658" s="50" t="s">
        <v>26</v>
      </c>
      <c r="W658" s="51" t="s">
        <v>3292</v>
      </c>
      <c r="X658" s="46" t="s">
        <v>4739</v>
      </c>
      <c r="Y658" s="50" t="s">
        <v>26</v>
      </c>
    </row>
    <row r="659" spans="1:25" ht="15" customHeight="1" thickBot="1" x14ac:dyDescent="0.35">
      <c r="A659" s="52" t="s">
        <v>673</v>
      </c>
      <c r="B659" s="40"/>
      <c r="C659" s="40"/>
      <c r="D659" s="40"/>
      <c r="E659" s="41" t="s">
        <v>26</v>
      </c>
      <c r="F659" s="42" t="str">
        <f t="shared" si="39"/>
        <v>BCE / CE Timeline</v>
      </c>
      <c r="G659" s="43">
        <v>74.260000000000005</v>
      </c>
      <c r="H659" s="44">
        <f t="shared" si="37"/>
        <v>0.2</v>
      </c>
      <c r="I659" s="43">
        <f t="shared" si="38"/>
        <v>59.408000000000001</v>
      </c>
      <c r="J659" s="95"/>
      <c r="K659" s="43">
        <f t="shared" si="40"/>
        <v>0</v>
      </c>
      <c r="L659" s="45" t="s">
        <v>1703</v>
      </c>
      <c r="M659" s="45" t="s">
        <v>1800</v>
      </c>
      <c r="N659" s="45" t="s">
        <v>2117</v>
      </c>
      <c r="O659" s="45" t="s">
        <v>1801</v>
      </c>
      <c r="P659" s="45">
        <v>1.1499999999999999</v>
      </c>
      <c r="Q659" s="46" t="s">
        <v>1688</v>
      </c>
      <c r="R659" s="47" t="s">
        <v>4740</v>
      </c>
      <c r="S659" s="46" t="s">
        <v>4741</v>
      </c>
      <c r="T659" s="48" t="s">
        <v>4742</v>
      </c>
      <c r="U659" s="49" t="s">
        <v>4743</v>
      </c>
      <c r="V659" s="50" t="s">
        <v>26</v>
      </c>
      <c r="W659" s="51" t="s">
        <v>4521</v>
      </c>
      <c r="X659" s="46" t="s">
        <v>4744</v>
      </c>
      <c r="Y659" s="50" t="s">
        <v>26</v>
      </c>
    </row>
    <row r="660" spans="1:25" ht="15" customHeight="1" thickBot="1" x14ac:dyDescent="0.35">
      <c r="A660" s="52" t="s">
        <v>674</v>
      </c>
      <c r="B660" s="40"/>
      <c r="C660" s="40"/>
      <c r="D660" s="40">
        <v>1</v>
      </c>
      <c r="E660" s="41" t="s">
        <v>26</v>
      </c>
      <c r="F660" s="42" t="str">
        <f t="shared" si="39"/>
        <v>The Black Ribbon</v>
      </c>
      <c r="G660" s="43">
        <v>178.5</v>
      </c>
      <c r="H660" s="44">
        <f t="shared" ref="H660:H723" si="41">IF(W660="3000",$H$6,IF(W660="3050",$H$6,IF(W660="3100",$H$6,IF(W660="3200",$H$6,IF(W660="3300",$H$6,IF(W660="3400",$H$6,IF(W660="3500",$H$6,IF(W660="3600",$H$6,IF(W660="3700",$H$9,IF(W660="3800",$H$6,IF(W660="3850",$H$6,IF(W660="3900",$H$6,IF(W660="3902",$H$6,IF(W660="3950",$H$8,IF(W660="3951",$H$7,IF(W660="3952",$H$7,IF(W660="3953",$H$7,IF(W660="3990",$H$6,IF(W660="3991","Special",IF(W660="3997",$H$9,IF(W660="3998",$H$7,IF(W660="3999",$H$6,IF(W660="4200","Export Price",IF(W660="4202","Export Price",IF(W660="4240","Export Price",IF(W660="4299","Export Price",IF(W660="4400","Export Price",IF(W660="4499","Export Price",IF(W660="4500","Export Price",IF(W660="4510","Export Price",IF(W660="4599","Export Price")))))))))))))))))))))))))))))))</f>
        <v>0.2</v>
      </c>
      <c r="I660" s="43">
        <f t="shared" si="38"/>
        <v>142.80000000000001</v>
      </c>
      <c r="J660" s="95"/>
      <c r="K660" s="43">
        <f t="shared" si="40"/>
        <v>0</v>
      </c>
      <c r="L660" s="45" t="s">
        <v>1703</v>
      </c>
      <c r="M660" s="45" t="s">
        <v>4745</v>
      </c>
      <c r="N660" s="45" t="s">
        <v>1763</v>
      </c>
      <c r="O660" s="45" t="s">
        <v>1764</v>
      </c>
      <c r="P660" s="45">
        <v>2.7</v>
      </c>
      <c r="Q660" s="46" t="s">
        <v>1688</v>
      </c>
      <c r="R660" s="47" t="s">
        <v>4746</v>
      </c>
      <c r="S660" s="46" t="s">
        <v>4747</v>
      </c>
      <c r="T660" s="48" t="s">
        <v>4748</v>
      </c>
      <c r="U660" s="49" t="s">
        <v>4749</v>
      </c>
      <c r="V660" s="50" t="s">
        <v>26</v>
      </c>
      <c r="W660" s="51" t="s">
        <v>4521</v>
      </c>
      <c r="X660" s="46" t="s">
        <v>4750</v>
      </c>
      <c r="Y660" s="50" t="s">
        <v>26</v>
      </c>
    </row>
    <row r="661" spans="1:25" ht="15" customHeight="1" thickBot="1" x14ac:dyDescent="0.35">
      <c r="A661" s="52" t="s">
        <v>675</v>
      </c>
      <c r="B661" s="40"/>
      <c r="C661" s="40"/>
      <c r="D661" s="40"/>
      <c r="E661" s="41" t="s">
        <v>26</v>
      </c>
      <c r="F661" s="42" t="str">
        <f t="shared" si="39"/>
        <v>Cards And Book For The Black Ribbon</v>
      </c>
      <c r="G661" s="43">
        <v>77.489999999999995</v>
      </c>
      <c r="H661" s="44">
        <f t="shared" si="41"/>
        <v>0.2</v>
      </c>
      <c r="I661" s="43">
        <f t="shared" si="38"/>
        <v>61.991999999999997</v>
      </c>
      <c r="J661" s="95"/>
      <c r="K661" s="43">
        <f t="shared" si="40"/>
        <v>0</v>
      </c>
      <c r="L661" s="45" t="s">
        <v>1703</v>
      </c>
      <c r="M661" s="45" t="s">
        <v>3294</v>
      </c>
      <c r="N661" s="45" t="s">
        <v>1686</v>
      </c>
      <c r="O661" s="45" t="s">
        <v>1782</v>
      </c>
      <c r="P661" s="45">
        <v>2.82</v>
      </c>
      <c r="Q661" s="46" t="s">
        <v>1688</v>
      </c>
      <c r="R661" s="47" t="s">
        <v>4751</v>
      </c>
      <c r="S661" s="46" t="s">
        <v>4752</v>
      </c>
      <c r="T661" s="48" t="s">
        <v>4753</v>
      </c>
      <c r="U661" s="49" t="s">
        <v>4754</v>
      </c>
      <c r="V661" s="50" t="s">
        <v>26</v>
      </c>
      <c r="W661" s="51" t="s">
        <v>4521</v>
      </c>
      <c r="X661" s="46" t="s">
        <v>4755</v>
      </c>
      <c r="Y661" s="50" t="s">
        <v>26</v>
      </c>
    </row>
    <row r="662" spans="1:25" ht="15" customHeight="1" thickBot="1" x14ac:dyDescent="0.35">
      <c r="A662" s="52" t="s">
        <v>676</v>
      </c>
      <c r="B662" s="40"/>
      <c r="C662" s="40"/>
      <c r="D662" s="40"/>
      <c r="E662" s="41" t="s">
        <v>26</v>
      </c>
      <c r="F662" s="42" t="str">
        <f t="shared" si="39"/>
        <v>Exploring English: Kindergarten 3-6</v>
      </c>
      <c r="G662" s="43">
        <v>1065</v>
      </c>
      <c r="H662" s="44">
        <f t="shared" si="41"/>
        <v>0</v>
      </c>
      <c r="I662" s="43">
        <f t="shared" si="38"/>
        <v>1065</v>
      </c>
      <c r="J662" s="95"/>
      <c r="K662" s="43">
        <f t="shared" si="40"/>
        <v>0</v>
      </c>
      <c r="L662" s="45" t="s">
        <v>1703</v>
      </c>
      <c r="M662" s="45" t="s">
        <v>2770</v>
      </c>
      <c r="N662" s="45" t="s">
        <v>2397</v>
      </c>
      <c r="O662" s="45" t="s">
        <v>1743</v>
      </c>
      <c r="P662" s="45">
        <v>7.7</v>
      </c>
      <c r="Q662" s="46" t="s">
        <v>1688</v>
      </c>
      <c r="R662" s="47" t="s">
        <v>4756</v>
      </c>
      <c r="S662" s="46" t="s">
        <v>4757</v>
      </c>
      <c r="T662" s="48" t="s">
        <v>4758</v>
      </c>
      <c r="U662" s="49" t="s">
        <v>4759</v>
      </c>
      <c r="V662" s="50" t="s">
        <v>26</v>
      </c>
      <c r="W662" s="51" t="s">
        <v>3073</v>
      </c>
      <c r="X662" s="46" t="s">
        <v>4760</v>
      </c>
      <c r="Y662" s="50" t="s">
        <v>26</v>
      </c>
    </row>
    <row r="663" spans="1:25" ht="15" customHeight="1" thickBot="1" x14ac:dyDescent="0.35">
      <c r="A663" s="52" t="s">
        <v>677</v>
      </c>
      <c r="B663" s="40"/>
      <c r="C663" s="40"/>
      <c r="D663" s="40"/>
      <c r="E663" s="41" t="s">
        <v>26</v>
      </c>
      <c r="F663" s="42" t="str">
        <f t="shared" si="39"/>
        <v>Exploring English: Lower Elementary 6-9</v>
      </c>
      <c r="G663" s="43">
        <v>3570</v>
      </c>
      <c r="H663" s="44">
        <f t="shared" si="41"/>
        <v>0</v>
      </c>
      <c r="I663" s="43">
        <f t="shared" si="38"/>
        <v>3570</v>
      </c>
      <c r="J663" s="95"/>
      <c r="K663" s="43">
        <f t="shared" si="40"/>
        <v>0</v>
      </c>
      <c r="L663" s="45" t="s">
        <v>1703</v>
      </c>
      <c r="M663" s="45" t="s">
        <v>4761</v>
      </c>
      <c r="N663" s="45" t="s">
        <v>4762</v>
      </c>
      <c r="O663" s="45" t="s">
        <v>3386</v>
      </c>
      <c r="P663" s="45">
        <v>25.5</v>
      </c>
      <c r="Q663" s="46" t="s">
        <v>1688</v>
      </c>
      <c r="R663" s="47" t="s">
        <v>4763</v>
      </c>
      <c r="S663" s="46" t="s">
        <v>4764</v>
      </c>
      <c r="T663" s="48" t="s">
        <v>4765</v>
      </c>
      <c r="U663" s="49" t="s">
        <v>4766</v>
      </c>
      <c r="V663" s="50" t="s">
        <v>26</v>
      </c>
      <c r="W663" s="51" t="s">
        <v>3073</v>
      </c>
      <c r="X663" s="46" t="s">
        <v>4767</v>
      </c>
      <c r="Y663" s="50" t="s">
        <v>26</v>
      </c>
    </row>
    <row r="664" spans="1:25" ht="15" customHeight="1" thickBot="1" x14ac:dyDescent="0.35">
      <c r="A664" s="52" t="s">
        <v>678</v>
      </c>
      <c r="B664" s="40"/>
      <c r="C664" s="40"/>
      <c r="D664" s="40"/>
      <c r="E664" s="41" t="s">
        <v>26</v>
      </c>
      <c r="F664" s="42" t="str">
        <f t="shared" si="39"/>
        <v>Exploring English: Upper Elementary 9-12</v>
      </c>
      <c r="G664" s="43">
        <v>3570</v>
      </c>
      <c r="H664" s="44">
        <f t="shared" si="41"/>
        <v>0</v>
      </c>
      <c r="I664" s="43">
        <f t="shared" si="38"/>
        <v>3570</v>
      </c>
      <c r="J664" s="95"/>
      <c r="K664" s="43">
        <f t="shared" si="40"/>
        <v>0</v>
      </c>
      <c r="L664" s="45" t="s">
        <v>1703</v>
      </c>
      <c r="M664" s="45" t="s">
        <v>3094</v>
      </c>
      <c r="N664" s="45" t="s">
        <v>2050</v>
      </c>
      <c r="O664" s="45" t="s">
        <v>3438</v>
      </c>
      <c r="P664" s="45">
        <v>27</v>
      </c>
      <c r="Q664" s="46" t="s">
        <v>1688</v>
      </c>
      <c r="R664" s="47" t="s">
        <v>4768</v>
      </c>
      <c r="S664" s="46" t="s">
        <v>4769</v>
      </c>
      <c r="T664" s="48" t="s">
        <v>4770</v>
      </c>
      <c r="U664" s="49" t="s">
        <v>4771</v>
      </c>
      <c r="V664" s="50" t="s">
        <v>26</v>
      </c>
      <c r="W664" s="51" t="s">
        <v>3073</v>
      </c>
      <c r="X664" s="46" t="s">
        <v>4772</v>
      </c>
      <c r="Y664" s="50" t="s">
        <v>26</v>
      </c>
    </row>
    <row r="665" spans="1:25" ht="15" customHeight="1" thickBot="1" x14ac:dyDescent="0.35">
      <c r="A665" s="52" t="s">
        <v>679</v>
      </c>
      <c r="B665" s="40"/>
      <c r="C665" s="40"/>
      <c r="D665" s="40"/>
      <c r="E665" s="41" t="s">
        <v>26</v>
      </c>
      <c r="F665" s="42" t="str">
        <f t="shared" si="39"/>
        <v>Exploring English: Cabinet</v>
      </c>
      <c r="G665" s="43">
        <v>1258.69</v>
      </c>
      <c r="H665" s="44">
        <f t="shared" si="41"/>
        <v>0</v>
      </c>
      <c r="I665" s="43">
        <f t="shared" ref="I665:I728" si="42">G665-(G665*H665)</f>
        <v>1258.69</v>
      </c>
      <c r="J665" s="95"/>
      <c r="K665" s="43">
        <f t="shared" si="40"/>
        <v>0</v>
      </c>
      <c r="L665" s="45" t="s">
        <v>4773</v>
      </c>
      <c r="M665" s="45" t="s">
        <v>4774</v>
      </c>
      <c r="N665" s="45" t="s">
        <v>1834</v>
      </c>
      <c r="O665" s="45" t="s">
        <v>4775</v>
      </c>
      <c r="P665" s="45">
        <v>61.5</v>
      </c>
      <c r="Q665" s="46" t="s">
        <v>2178</v>
      </c>
      <c r="R665" s="47" t="s">
        <v>4776</v>
      </c>
      <c r="S665" s="46" t="s">
        <v>4777</v>
      </c>
      <c r="T665" s="48" t="s">
        <v>26</v>
      </c>
      <c r="U665" s="49" t="s">
        <v>26</v>
      </c>
      <c r="V665" s="50" t="s">
        <v>26</v>
      </c>
      <c r="W665" s="51" t="s">
        <v>3073</v>
      </c>
      <c r="X665" s="46" t="s">
        <v>4778</v>
      </c>
      <c r="Y665" s="50" t="s">
        <v>26</v>
      </c>
    </row>
    <row r="666" spans="1:25" ht="15" customHeight="1" thickBot="1" x14ac:dyDescent="0.35">
      <c r="A666" s="52" t="s">
        <v>680</v>
      </c>
      <c r="B666" s="40"/>
      <c r="C666" s="40"/>
      <c r="D666" s="40"/>
      <c r="E666" s="41" t="s">
        <v>26</v>
      </c>
      <c r="F666" s="42" t="str">
        <f t="shared" si="39"/>
        <v>Exploring English: Cabinet With Castors</v>
      </c>
      <c r="G666" s="43">
        <v>1395.82</v>
      </c>
      <c r="H666" s="44">
        <f t="shared" si="41"/>
        <v>0</v>
      </c>
      <c r="I666" s="43">
        <f t="shared" si="42"/>
        <v>1395.82</v>
      </c>
      <c r="J666" s="95"/>
      <c r="K666" s="43">
        <f t="shared" si="40"/>
        <v>0</v>
      </c>
      <c r="L666" s="45" t="s">
        <v>4773</v>
      </c>
      <c r="M666" s="45" t="s">
        <v>4774</v>
      </c>
      <c r="N666" s="45" t="s">
        <v>1834</v>
      </c>
      <c r="O666" s="45" t="s">
        <v>4779</v>
      </c>
      <c r="P666" s="45">
        <v>62</v>
      </c>
      <c r="Q666" s="46" t="s">
        <v>2178</v>
      </c>
      <c r="R666" s="47" t="s">
        <v>4780</v>
      </c>
      <c r="S666" s="46" t="s">
        <v>4781</v>
      </c>
      <c r="T666" s="48" t="s">
        <v>26</v>
      </c>
      <c r="U666" s="49" t="s">
        <v>26</v>
      </c>
      <c r="V666" s="50" t="s">
        <v>26</v>
      </c>
      <c r="W666" s="51" t="s">
        <v>3073</v>
      </c>
      <c r="X666" s="46" t="s">
        <v>4782</v>
      </c>
      <c r="Y666" s="50" t="s">
        <v>26</v>
      </c>
    </row>
    <row r="667" spans="1:25" ht="15" customHeight="1" thickBot="1" x14ac:dyDescent="0.35">
      <c r="A667" s="52" t="s">
        <v>681</v>
      </c>
      <c r="B667" s="40"/>
      <c r="C667" s="40"/>
      <c r="D667" s="40"/>
      <c r="E667" s="41" t="s">
        <v>26</v>
      </c>
      <c r="F667" s="42" t="str">
        <f t="shared" si="39"/>
        <v>Flags Of Africa</v>
      </c>
      <c r="G667" s="43">
        <v>92.03</v>
      </c>
      <c r="H667" s="44">
        <f t="shared" si="41"/>
        <v>0.2</v>
      </c>
      <c r="I667" s="43">
        <f t="shared" si="42"/>
        <v>73.623999999999995</v>
      </c>
      <c r="J667" s="95"/>
      <c r="K667" s="43">
        <f t="shared" si="40"/>
        <v>0</v>
      </c>
      <c r="L667" s="45" t="s">
        <v>1703</v>
      </c>
      <c r="M667" s="45" t="s">
        <v>1686</v>
      </c>
      <c r="N667" s="45" t="s">
        <v>1827</v>
      </c>
      <c r="O667" s="45" t="s">
        <v>1763</v>
      </c>
      <c r="P667" s="45">
        <v>3.1</v>
      </c>
      <c r="Q667" s="46" t="s">
        <v>1688</v>
      </c>
      <c r="R667" s="47" t="s">
        <v>4783</v>
      </c>
      <c r="S667" s="46" t="s">
        <v>4784</v>
      </c>
      <c r="T667" s="48" t="s">
        <v>4785</v>
      </c>
      <c r="U667" s="49" t="s">
        <v>4786</v>
      </c>
      <c r="V667" s="50" t="s">
        <v>26</v>
      </c>
      <c r="W667" s="51" t="s">
        <v>3292</v>
      </c>
      <c r="X667" s="46" t="s">
        <v>4787</v>
      </c>
      <c r="Y667" s="50" t="s">
        <v>26</v>
      </c>
    </row>
    <row r="668" spans="1:25" ht="15" customHeight="1" thickBot="1" x14ac:dyDescent="0.35">
      <c r="A668" s="52" t="s">
        <v>682</v>
      </c>
      <c r="B668" s="40"/>
      <c r="C668" s="40"/>
      <c r="D668" s="40"/>
      <c r="E668" s="41" t="s">
        <v>26</v>
      </c>
      <c r="F668" s="42" t="str">
        <f t="shared" si="39"/>
        <v>Flags Of Asia</v>
      </c>
      <c r="G668" s="43">
        <v>92.03</v>
      </c>
      <c r="H668" s="44">
        <f t="shared" si="41"/>
        <v>0.2</v>
      </c>
      <c r="I668" s="43">
        <f t="shared" si="42"/>
        <v>73.623999999999995</v>
      </c>
      <c r="J668" s="95"/>
      <c r="K668" s="43">
        <f t="shared" si="40"/>
        <v>0</v>
      </c>
      <c r="L668" s="45" t="s">
        <v>1703</v>
      </c>
      <c r="M668" s="45" t="s">
        <v>4788</v>
      </c>
      <c r="N668" s="45" t="s">
        <v>4789</v>
      </c>
      <c r="O668" s="45" t="s">
        <v>4790</v>
      </c>
      <c r="P668" s="45">
        <v>2.86</v>
      </c>
      <c r="Q668" s="46" t="s">
        <v>1688</v>
      </c>
      <c r="R668" s="47" t="s">
        <v>4791</v>
      </c>
      <c r="S668" s="46" t="s">
        <v>4792</v>
      </c>
      <c r="T668" s="48" t="s">
        <v>4785</v>
      </c>
      <c r="U668" s="49" t="s">
        <v>4786</v>
      </c>
      <c r="V668" s="50" t="s">
        <v>26</v>
      </c>
      <c r="W668" s="51" t="s">
        <v>3292</v>
      </c>
      <c r="X668" s="46" t="s">
        <v>4793</v>
      </c>
      <c r="Y668" s="50" t="s">
        <v>26</v>
      </c>
    </row>
    <row r="669" spans="1:25" ht="15" customHeight="1" thickBot="1" x14ac:dyDescent="0.35">
      <c r="A669" s="52" t="s">
        <v>683</v>
      </c>
      <c r="B669" s="40"/>
      <c r="C669" s="40"/>
      <c r="D669" s="40"/>
      <c r="E669" s="41" t="s">
        <v>26</v>
      </c>
      <c r="F669" s="42" t="str">
        <f t="shared" si="39"/>
        <v>Flags Of Europe</v>
      </c>
      <c r="G669" s="43">
        <v>92.03</v>
      </c>
      <c r="H669" s="44">
        <f t="shared" si="41"/>
        <v>0.2</v>
      </c>
      <c r="I669" s="43">
        <f t="shared" si="42"/>
        <v>73.623999999999995</v>
      </c>
      <c r="J669" s="95"/>
      <c r="K669" s="43">
        <f t="shared" si="40"/>
        <v>0</v>
      </c>
      <c r="L669" s="45" t="s">
        <v>1703</v>
      </c>
      <c r="M669" s="45" t="s">
        <v>1686</v>
      </c>
      <c r="N669" s="45" t="s">
        <v>1827</v>
      </c>
      <c r="O669" s="45" t="s">
        <v>1763</v>
      </c>
      <c r="P669" s="45">
        <v>3.1</v>
      </c>
      <c r="Q669" s="46" t="s">
        <v>1688</v>
      </c>
      <c r="R669" s="47" t="s">
        <v>4794</v>
      </c>
      <c r="S669" s="46" t="s">
        <v>4795</v>
      </c>
      <c r="T669" s="48" t="s">
        <v>4785</v>
      </c>
      <c r="U669" s="49" t="s">
        <v>4786</v>
      </c>
      <c r="V669" s="50" t="s">
        <v>26</v>
      </c>
      <c r="W669" s="51" t="s">
        <v>3292</v>
      </c>
      <c r="X669" s="46" t="s">
        <v>4796</v>
      </c>
      <c r="Y669" s="50" t="s">
        <v>26</v>
      </c>
    </row>
    <row r="670" spans="1:25" ht="15" customHeight="1" thickBot="1" x14ac:dyDescent="0.35">
      <c r="A670" s="52" t="s">
        <v>684</v>
      </c>
      <c r="B670" s="40"/>
      <c r="C670" s="40"/>
      <c r="D670" s="40"/>
      <c r="E670" s="41" t="s">
        <v>26</v>
      </c>
      <c r="F670" s="42" t="str">
        <f t="shared" si="39"/>
        <v>Flags of North America</v>
      </c>
      <c r="G670" s="43">
        <v>92.03</v>
      </c>
      <c r="H670" s="44">
        <f t="shared" si="41"/>
        <v>0.2</v>
      </c>
      <c r="I670" s="43">
        <f t="shared" si="42"/>
        <v>73.623999999999995</v>
      </c>
      <c r="J670" s="95"/>
      <c r="K670" s="43">
        <f t="shared" si="40"/>
        <v>0</v>
      </c>
      <c r="L670" s="45" t="s">
        <v>1703</v>
      </c>
      <c r="M670" s="45" t="s">
        <v>1686</v>
      </c>
      <c r="N670" s="45" t="s">
        <v>1827</v>
      </c>
      <c r="O670" s="45" t="s">
        <v>1763</v>
      </c>
      <c r="P670" s="45">
        <v>3.1</v>
      </c>
      <c r="Q670" s="46" t="s">
        <v>1688</v>
      </c>
      <c r="R670" s="47" t="s">
        <v>4797</v>
      </c>
      <c r="S670" s="46" t="s">
        <v>4798</v>
      </c>
      <c r="T670" s="48" t="s">
        <v>4785</v>
      </c>
      <c r="U670" s="49" t="s">
        <v>4786</v>
      </c>
      <c r="V670" s="50" t="s">
        <v>26</v>
      </c>
      <c r="W670" s="51" t="s">
        <v>3292</v>
      </c>
      <c r="X670" s="46" t="s">
        <v>4799</v>
      </c>
      <c r="Y670" s="50" t="s">
        <v>26</v>
      </c>
    </row>
    <row r="671" spans="1:25" ht="15" customHeight="1" thickBot="1" x14ac:dyDescent="0.35">
      <c r="A671" s="52" t="s">
        <v>685</v>
      </c>
      <c r="B671" s="40"/>
      <c r="C671" s="40"/>
      <c r="D671" s="40"/>
      <c r="E671" s="41" t="s">
        <v>26</v>
      </c>
      <c r="F671" s="42" t="str">
        <f t="shared" si="39"/>
        <v>Flags Of The United States</v>
      </c>
      <c r="G671" s="43">
        <v>92.03</v>
      </c>
      <c r="H671" s="44">
        <f t="shared" si="41"/>
        <v>0.2</v>
      </c>
      <c r="I671" s="43">
        <f t="shared" si="42"/>
        <v>73.623999999999995</v>
      </c>
      <c r="J671" s="95"/>
      <c r="K671" s="43">
        <f t="shared" si="40"/>
        <v>0</v>
      </c>
      <c r="L671" s="45" t="s">
        <v>1703</v>
      </c>
      <c r="M671" s="45" t="s">
        <v>1686</v>
      </c>
      <c r="N671" s="45" t="s">
        <v>1827</v>
      </c>
      <c r="O671" s="45" t="s">
        <v>1763</v>
      </c>
      <c r="P671" s="45">
        <v>3.1</v>
      </c>
      <c r="Q671" s="46" t="s">
        <v>1688</v>
      </c>
      <c r="R671" s="47" t="s">
        <v>4800</v>
      </c>
      <c r="S671" s="46" t="s">
        <v>4801</v>
      </c>
      <c r="T671" s="48" t="s">
        <v>4785</v>
      </c>
      <c r="U671" s="49" t="s">
        <v>4786</v>
      </c>
      <c r="V671" s="50" t="s">
        <v>26</v>
      </c>
      <c r="W671" s="51" t="s">
        <v>3292</v>
      </c>
      <c r="X671" s="46" t="s">
        <v>4802</v>
      </c>
      <c r="Y671" s="50" t="s">
        <v>26</v>
      </c>
    </row>
    <row r="672" spans="1:25" ht="15" customHeight="1" thickBot="1" x14ac:dyDescent="0.35">
      <c r="A672" s="52" t="s">
        <v>686</v>
      </c>
      <c r="B672" s="40"/>
      <c r="C672" s="40"/>
      <c r="D672" s="40"/>
      <c r="E672" s="41" t="s">
        <v>26</v>
      </c>
      <c r="F672" s="42" t="str">
        <f t="shared" ref="F672:F735" si="43">HYPERLINK(S672,X672)</f>
        <v>Flags Of South America</v>
      </c>
      <c r="G672" s="43">
        <v>92.03</v>
      </c>
      <c r="H672" s="44">
        <f t="shared" si="41"/>
        <v>0.2</v>
      </c>
      <c r="I672" s="43">
        <f t="shared" si="42"/>
        <v>73.623999999999995</v>
      </c>
      <c r="J672" s="95"/>
      <c r="K672" s="43">
        <f t="shared" si="40"/>
        <v>0</v>
      </c>
      <c r="L672" s="45" t="s">
        <v>1703</v>
      </c>
      <c r="M672" s="45" t="s">
        <v>1686</v>
      </c>
      <c r="N672" s="45" t="s">
        <v>1827</v>
      </c>
      <c r="O672" s="45" t="s">
        <v>1763</v>
      </c>
      <c r="P672" s="45">
        <v>3.1</v>
      </c>
      <c r="Q672" s="46" t="s">
        <v>1688</v>
      </c>
      <c r="R672" s="47" t="s">
        <v>4803</v>
      </c>
      <c r="S672" s="46" t="s">
        <v>4804</v>
      </c>
      <c r="T672" s="48" t="s">
        <v>4785</v>
      </c>
      <c r="U672" s="49" t="s">
        <v>4786</v>
      </c>
      <c r="V672" s="50" t="s">
        <v>26</v>
      </c>
      <c r="W672" s="51" t="s">
        <v>3292</v>
      </c>
      <c r="X672" s="46" t="s">
        <v>4805</v>
      </c>
      <c r="Y672" s="50" t="s">
        <v>26</v>
      </c>
    </row>
    <row r="673" spans="1:25" ht="15" customHeight="1" thickBot="1" x14ac:dyDescent="0.35">
      <c r="A673" s="52" t="s">
        <v>687</v>
      </c>
      <c r="B673" s="40"/>
      <c r="C673" s="40"/>
      <c r="D673" s="40"/>
      <c r="E673" s="41" t="s">
        <v>26</v>
      </c>
      <c r="F673" s="42" t="str">
        <f t="shared" si="43"/>
        <v>Nomenclature Cards Land And Water Forms: Set 1 And 2</v>
      </c>
      <c r="G673" s="43">
        <v>85.92</v>
      </c>
      <c r="H673" s="44">
        <f t="shared" si="41"/>
        <v>0.2</v>
      </c>
      <c r="I673" s="43">
        <f t="shared" si="42"/>
        <v>68.736000000000004</v>
      </c>
      <c r="J673" s="95"/>
      <c r="K673" s="43">
        <f t="shared" si="40"/>
        <v>0</v>
      </c>
      <c r="L673" s="45" t="s">
        <v>1703</v>
      </c>
      <c r="M673" s="45" t="s">
        <v>2886</v>
      </c>
      <c r="N673" s="45" t="s">
        <v>4806</v>
      </c>
      <c r="O673" s="45" t="s">
        <v>2655</v>
      </c>
      <c r="P673" s="45">
        <v>0.8</v>
      </c>
      <c r="Q673" s="46" t="s">
        <v>1688</v>
      </c>
      <c r="R673" s="47" t="s">
        <v>4807</v>
      </c>
      <c r="S673" s="46" t="s">
        <v>4808</v>
      </c>
      <c r="T673" s="48" t="s">
        <v>4809</v>
      </c>
      <c r="U673" s="49" t="s">
        <v>4810</v>
      </c>
      <c r="V673" s="50" t="s">
        <v>26</v>
      </c>
      <c r="W673" s="51" t="s">
        <v>3292</v>
      </c>
      <c r="X673" s="46" t="s">
        <v>4811</v>
      </c>
      <c r="Y673" s="50" t="s">
        <v>26</v>
      </c>
    </row>
    <row r="674" spans="1:25" ht="15" customHeight="1" thickBot="1" x14ac:dyDescent="0.35">
      <c r="A674" s="52" t="s">
        <v>688</v>
      </c>
      <c r="B674" s="40"/>
      <c r="C674" s="40"/>
      <c r="D674" s="40"/>
      <c r="E674" s="41" t="s">
        <v>26</v>
      </c>
      <c r="F674" s="42" t="str">
        <f t="shared" si="43"/>
        <v>Planets Of The Solar System</v>
      </c>
      <c r="G674" s="43">
        <v>92.03</v>
      </c>
      <c r="H674" s="44">
        <f t="shared" si="41"/>
        <v>0.2</v>
      </c>
      <c r="I674" s="43">
        <f t="shared" si="42"/>
        <v>73.623999999999995</v>
      </c>
      <c r="J674" s="95"/>
      <c r="K674" s="43">
        <f t="shared" si="40"/>
        <v>0</v>
      </c>
      <c r="L674" s="45" t="s">
        <v>1703</v>
      </c>
      <c r="M674" s="45" t="s">
        <v>4812</v>
      </c>
      <c r="N674" s="45" t="s">
        <v>2655</v>
      </c>
      <c r="O674" s="45" t="s">
        <v>4813</v>
      </c>
      <c r="P674" s="45">
        <v>0.76</v>
      </c>
      <c r="Q674" s="46" t="s">
        <v>1688</v>
      </c>
      <c r="R674" s="47" t="s">
        <v>4814</v>
      </c>
      <c r="S674" s="46" t="s">
        <v>4815</v>
      </c>
      <c r="T674" s="48" t="s">
        <v>4785</v>
      </c>
      <c r="U674" s="49" t="s">
        <v>4816</v>
      </c>
      <c r="V674" s="50" t="s">
        <v>26</v>
      </c>
      <c r="W674" s="51" t="s">
        <v>4521</v>
      </c>
      <c r="X674" s="46" t="s">
        <v>4817</v>
      </c>
      <c r="Y674" s="50" t="s">
        <v>26</v>
      </c>
    </row>
    <row r="675" spans="1:25" ht="15" customHeight="1" thickBot="1" x14ac:dyDescent="0.35">
      <c r="A675" s="52" t="s">
        <v>689</v>
      </c>
      <c r="B675" s="40"/>
      <c r="C675" s="40"/>
      <c r="D675" s="40"/>
      <c r="E675" s="41" t="s">
        <v>26</v>
      </c>
      <c r="F675" s="42" t="str">
        <f t="shared" si="43"/>
        <v>Large Chart Of The World</v>
      </c>
      <c r="G675" s="43">
        <v>185.32</v>
      </c>
      <c r="H675" s="44">
        <f t="shared" si="41"/>
        <v>0.2</v>
      </c>
      <c r="I675" s="43">
        <f t="shared" si="42"/>
        <v>148.256</v>
      </c>
      <c r="J675" s="95"/>
      <c r="K675" s="43">
        <f t="shared" si="40"/>
        <v>0</v>
      </c>
      <c r="L675" s="45" t="s">
        <v>1703</v>
      </c>
      <c r="M675" s="45" t="s">
        <v>1788</v>
      </c>
      <c r="N675" s="45" t="s">
        <v>2949</v>
      </c>
      <c r="O675" s="45" t="s">
        <v>1894</v>
      </c>
      <c r="P675" s="45">
        <v>1.4</v>
      </c>
      <c r="Q675" s="46" t="s">
        <v>2178</v>
      </c>
      <c r="R675" s="47" t="s">
        <v>4818</v>
      </c>
      <c r="S675" s="46" t="s">
        <v>4819</v>
      </c>
      <c r="T675" s="48" t="s">
        <v>4820</v>
      </c>
      <c r="U675" s="49" t="s">
        <v>4821</v>
      </c>
      <c r="V675" s="50" t="s">
        <v>26</v>
      </c>
      <c r="W675" s="51" t="s">
        <v>3292</v>
      </c>
      <c r="X675" s="46" t="s">
        <v>4822</v>
      </c>
      <c r="Y675" s="50" t="s">
        <v>26</v>
      </c>
    </row>
    <row r="676" spans="1:25" ht="15" customHeight="1" thickBot="1" x14ac:dyDescent="0.35">
      <c r="A676" s="52" t="s">
        <v>690</v>
      </c>
      <c r="B676" s="40"/>
      <c r="C676" s="40"/>
      <c r="D676" s="40"/>
      <c r="E676" s="41" t="s">
        <v>26</v>
      </c>
      <c r="F676" s="42" t="str">
        <f t="shared" si="43"/>
        <v>Continent Carpet</v>
      </c>
      <c r="G676" s="43">
        <v>54.13</v>
      </c>
      <c r="H676" s="44">
        <f t="shared" si="41"/>
        <v>0.2</v>
      </c>
      <c r="I676" s="43">
        <f t="shared" si="42"/>
        <v>43.304000000000002</v>
      </c>
      <c r="J676" s="95"/>
      <c r="K676" s="43">
        <f t="shared" si="40"/>
        <v>0</v>
      </c>
      <c r="L676" s="45" t="s">
        <v>2598</v>
      </c>
      <c r="M676" s="45" t="s">
        <v>4774</v>
      </c>
      <c r="N676" s="45" t="s">
        <v>1757</v>
      </c>
      <c r="O676" s="45" t="s">
        <v>1757</v>
      </c>
      <c r="P676" s="45">
        <v>1</v>
      </c>
      <c r="Q676" s="46" t="s">
        <v>3088</v>
      </c>
      <c r="R676" s="47" t="s">
        <v>4823</v>
      </c>
      <c r="S676" s="46" t="s">
        <v>4824</v>
      </c>
      <c r="T676" s="48" t="s">
        <v>4825</v>
      </c>
      <c r="U676" s="49" t="s">
        <v>4826</v>
      </c>
      <c r="V676" s="50" t="s">
        <v>26</v>
      </c>
      <c r="W676" s="51" t="s">
        <v>3292</v>
      </c>
      <c r="X676" s="46" t="s">
        <v>4827</v>
      </c>
      <c r="Y676" s="50" t="s">
        <v>26</v>
      </c>
    </row>
    <row r="677" spans="1:25" ht="15" customHeight="1" thickBot="1" x14ac:dyDescent="0.35">
      <c r="A677" s="52" t="s">
        <v>691</v>
      </c>
      <c r="B677" s="40"/>
      <c r="C677" s="40"/>
      <c r="D677" s="40"/>
      <c r="E677" s="41" t="s">
        <v>26</v>
      </c>
      <c r="F677" s="42" t="str">
        <f t="shared" si="43"/>
        <v>The Stars Exercise</v>
      </c>
      <c r="G677" s="43">
        <v>155.47999999999999</v>
      </c>
      <c r="H677" s="44">
        <f t="shared" si="41"/>
        <v>0.2</v>
      </c>
      <c r="I677" s="43">
        <f t="shared" si="42"/>
        <v>124.38399999999999</v>
      </c>
      <c r="J677" s="95"/>
      <c r="K677" s="43">
        <f t="shared" si="40"/>
        <v>0</v>
      </c>
      <c r="L677" s="45" t="s">
        <v>1703</v>
      </c>
      <c r="M677" s="45" t="s">
        <v>4828</v>
      </c>
      <c r="N677" s="45" t="s">
        <v>2090</v>
      </c>
      <c r="O677" s="45" t="s">
        <v>1894</v>
      </c>
      <c r="P677" s="45">
        <v>2.2999999999999998</v>
      </c>
      <c r="Q677" s="46" t="s">
        <v>1688</v>
      </c>
      <c r="R677" s="47" t="s">
        <v>4829</v>
      </c>
      <c r="S677" s="46" t="s">
        <v>4830</v>
      </c>
      <c r="T677" s="48" t="s">
        <v>4831</v>
      </c>
      <c r="U677" s="49" t="s">
        <v>4832</v>
      </c>
      <c r="V677" s="50" t="s">
        <v>26</v>
      </c>
      <c r="W677" s="51" t="s">
        <v>4521</v>
      </c>
      <c r="X677" s="46" t="s">
        <v>4833</v>
      </c>
      <c r="Y677" s="50" t="s">
        <v>26</v>
      </c>
    </row>
    <row r="678" spans="1:25" ht="15" customHeight="1" thickBot="1" x14ac:dyDescent="0.35">
      <c r="A678" s="52" t="s">
        <v>692</v>
      </c>
      <c r="B678" s="40"/>
      <c r="C678" s="40"/>
      <c r="D678" s="40"/>
      <c r="E678" s="41" t="s">
        <v>26</v>
      </c>
      <c r="F678" s="42" t="str">
        <f t="shared" si="43"/>
        <v>Tellurium</v>
      </c>
      <c r="G678" s="43">
        <v>253.98</v>
      </c>
      <c r="H678" s="44">
        <f t="shared" si="41"/>
        <v>0.2</v>
      </c>
      <c r="I678" s="43">
        <f t="shared" si="42"/>
        <v>203.184</v>
      </c>
      <c r="J678" s="95"/>
      <c r="K678" s="43">
        <f t="shared" si="40"/>
        <v>0</v>
      </c>
      <c r="L678" s="45" t="s">
        <v>1703</v>
      </c>
      <c r="M678" s="45" t="s">
        <v>3794</v>
      </c>
      <c r="N678" s="45" t="s">
        <v>1981</v>
      </c>
      <c r="O678" s="45" t="s">
        <v>1990</v>
      </c>
      <c r="P678" s="45">
        <v>3.1</v>
      </c>
      <c r="Q678" s="46" t="s">
        <v>1688</v>
      </c>
      <c r="R678" s="47" t="s">
        <v>4834</v>
      </c>
      <c r="S678" s="46" t="s">
        <v>4835</v>
      </c>
      <c r="T678" s="48" t="s">
        <v>4836</v>
      </c>
      <c r="U678" s="49" t="s">
        <v>4837</v>
      </c>
      <c r="V678" s="50" t="s">
        <v>26</v>
      </c>
      <c r="W678" s="51" t="s">
        <v>4521</v>
      </c>
      <c r="X678" s="46" t="s">
        <v>4838</v>
      </c>
      <c r="Y678" s="50" t="s">
        <v>26</v>
      </c>
    </row>
    <row r="679" spans="1:25" ht="15" customHeight="1" thickBot="1" x14ac:dyDescent="0.35">
      <c r="A679" s="52" t="s">
        <v>693</v>
      </c>
      <c r="B679" s="40"/>
      <c r="C679" s="40"/>
      <c r="D679" s="40"/>
      <c r="E679" s="41" t="s">
        <v>26</v>
      </c>
      <c r="F679" s="42" t="str">
        <f t="shared" si="43"/>
        <v>Tellurium Activity Set</v>
      </c>
      <c r="G679" s="43">
        <v>60.34</v>
      </c>
      <c r="H679" s="44">
        <f t="shared" si="41"/>
        <v>0.2</v>
      </c>
      <c r="I679" s="43">
        <f t="shared" si="42"/>
        <v>48.272000000000006</v>
      </c>
      <c r="J679" s="95"/>
      <c r="K679" s="43">
        <f t="shared" si="40"/>
        <v>0</v>
      </c>
      <c r="L679" s="45" t="s">
        <v>1703</v>
      </c>
      <c r="M679" s="45" t="s">
        <v>2215</v>
      </c>
      <c r="N679" s="45" t="s">
        <v>3544</v>
      </c>
      <c r="O679" s="45" t="s">
        <v>3524</v>
      </c>
      <c r="P679" s="45">
        <v>0.71499999999999997</v>
      </c>
      <c r="Q679" s="46" t="s">
        <v>1688</v>
      </c>
      <c r="R679" s="47" t="s">
        <v>4839</v>
      </c>
      <c r="S679" s="46" t="s">
        <v>4840</v>
      </c>
      <c r="T679" s="48" t="s">
        <v>4841</v>
      </c>
      <c r="U679" s="49" t="s">
        <v>4842</v>
      </c>
      <c r="V679" s="50" t="s">
        <v>26</v>
      </c>
      <c r="W679" s="51" t="s">
        <v>4521</v>
      </c>
      <c r="X679" s="46" t="s">
        <v>4843</v>
      </c>
      <c r="Y679" s="50" t="s">
        <v>26</v>
      </c>
    </row>
    <row r="680" spans="1:25" ht="15" customHeight="1" thickBot="1" x14ac:dyDescent="0.35">
      <c r="A680" s="52" t="s">
        <v>694</v>
      </c>
      <c r="B680" s="40"/>
      <c r="C680" s="40"/>
      <c r="D680" s="40"/>
      <c r="E680" s="41" t="s">
        <v>8827</v>
      </c>
      <c r="F680" s="42" t="str">
        <f t="shared" si="43"/>
        <v>The Rolling Calendar</v>
      </c>
      <c r="G680" s="43">
        <v>183.36</v>
      </c>
      <c r="H680" s="44">
        <f t="shared" si="41"/>
        <v>0.2</v>
      </c>
      <c r="I680" s="43">
        <f t="shared" si="42"/>
        <v>146.68800000000002</v>
      </c>
      <c r="J680" s="95"/>
      <c r="K680" s="43">
        <f t="shared" si="40"/>
        <v>0</v>
      </c>
      <c r="L680" s="45" t="s">
        <v>1703</v>
      </c>
      <c r="M680" s="45" t="s">
        <v>4844</v>
      </c>
      <c r="N680" s="45" t="s">
        <v>1775</v>
      </c>
      <c r="O680" s="45" t="s">
        <v>1764</v>
      </c>
      <c r="P680" s="45">
        <v>2.8</v>
      </c>
      <c r="Q680" s="46" t="s">
        <v>1688</v>
      </c>
      <c r="R680" s="47" t="s">
        <v>4845</v>
      </c>
      <c r="S680" s="46" t="s">
        <v>4846</v>
      </c>
      <c r="T680" s="48" t="s">
        <v>4847</v>
      </c>
      <c r="U680" s="49" t="s">
        <v>4848</v>
      </c>
      <c r="V680" s="50" t="s">
        <v>26</v>
      </c>
      <c r="W680" s="51" t="s">
        <v>2260</v>
      </c>
      <c r="X680" s="46" t="s">
        <v>4849</v>
      </c>
      <c r="Y680" s="50" t="s">
        <v>26</v>
      </c>
    </row>
    <row r="681" spans="1:25" ht="15" customHeight="1" thickBot="1" x14ac:dyDescent="0.35">
      <c r="A681" s="52" t="s">
        <v>695</v>
      </c>
      <c r="B681" s="40"/>
      <c r="C681" s="40"/>
      <c r="D681" s="40"/>
      <c r="E681" s="41" t="s">
        <v>26</v>
      </c>
      <c r="F681" s="42" t="str">
        <f t="shared" si="43"/>
        <v>The Rolling Calendar: Roll Of Paper</v>
      </c>
      <c r="G681" s="43">
        <v>10.09</v>
      </c>
      <c r="H681" s="44">
        <f t="shared" si="41"/>
        <v>0.2</v>
      </c>
      <c r="I681" s="43">
        <f t="shared" si="42"/>
        <v>8.0719999999999992</v>
      </c>
      <c r="J681" s="95"/>
      <c r="K681" s="43">
        <f t="shared" si="40"/>
        <v>0</v>
      </c>
      <c r="L681" s="45" t="s">
        <v>1703</v>
      </c>
      <c r="M681" s="45" t="s">
        <v>1781</v>
      </c>
      <c r="N681" s="45" t="s">
        <v>1944</v>
      </c>
      <c r="O681" s="45" t="s">
        <v>1812</v>
      </c>
      <c r="P681" s="45">
        <v>0.25</v>
      </c>
      <c r="Q681" s="46" t="s">
        <v>1688</v>
      </c>
      <c r="R681" s="47" t="s">
        <v>4850</v>
      </c>
      <c r="S681" s="46" t="s">
        <v>4851</v>
      </c>
      <c r="T681" s="48" t="s">
        <v>26</v>
      </c>
      <c r="U681" s="49" t="s">
        <v>26</v>
      </c>
      <c r="V681" s="50" t="s">
        <v>26</v>
      </c>
      <c r="W681" s="51" t="s">
        <v>4521</v>
      </c>
      <c r="X681" s="46" t="s">
        <v>4852</v>
      </c>
      <c r="Y681" s="50" t="s">
        <v>26</v>
      </c>
    </row>
    <row r="682" spans="1:25" ht="15" customHeight="1" thickBot="1" x14ac:dyDescent="0.35">
      <c r="A682" s="52" t="s">
        <v>696</v>
      </c>
      <c r="B682" s="40"/>
      <c r="C682" s="40">
        <v>1</v>
      </c>
      <c r="D682" s="40">
        <v>1</v>
      </c>
      <c r="E682" s="41" t="s">
        <v>26</v>
      </c>
      <c r="F682" s="42" t="str">
        <f t="shared" si="43"/>
        <v>Carpet: Burgundy</v>
      </c>
      <c r="G682" s="43">
        <v>78.87</v>
      </c>
      <c r="H682" s="44">
        <f t="shared" si="41"/>
        <v>0.2</v>
      </c>
      <c r="I682" s="43">
        <f t="shared" si="42"/>
        <v>63.096000000000004</v>
      </c>
      <c r="J682" s="95"/>
      <c r="K682" s="43">
        <f t="shared" si="40"/>
        <v>0</v>
      </c>
      <c r="L682" s="45" t="s">
        <v>2598</v>
      </c>
      <c r="M682" s="45" t="s">
        <v>4745</v>
      </c>
      <c r="N682" s="45" t="s">
        <v>1944</v>
      </c>
      <c r="O682" s="45" t="s">
        <v>1944</v>
      </c>
      <c r="P682" s="45">
        <v>2.1</v>
      </c>
      <c r="Q682" s="46" t="s">
        <v>4853</v>
      </c>
      <c r="R682" s="47" t="s">
        <v>4854</v>
      </c>
      <c r="S682" s="46" t="s">
        <v>4855</v>
      </c>
      <c r="T682" s="48" t="s">
        <v>4856</v>
      </c>
      <c r="U682" s="49" t="s">
        <v>4857</v>
      </c>
      <c r="V682" s="50" t="s">
        <v>26</v>
      </c>
      <c r="W682" s="51" t="s">
        <v>4521</v>
      </c>
      <c r="X682" s="46" t="s">
        <v>4858</v>
      </c>
      <c r="Y682" s="50" t="s">
        <v>26</v>
      </c>
    </row>
    <row r="683" spans="1:25" ht="15" customHeight="1" thickBot="1" x14ac:dyDescent="0.35">
      <c r="A683" s="52" t="s">
        <v>697</v>
      </c>
      <c r="B683" s="40"/>
      <c r="C683" s="40">
        <v>1</v>
      </c>
      <c r="D683" s="40">
        <v>1</v>
      </c>
      <c r="E683" s="41" t="s">
        <v>26</v>
      </c>
      <c r="F683" s="42" t="str">
        <f t="shared" si="43"/>
        <v>Carpet: Dark Blue</v>
      </c>
      <c r="G683" s="43">
        <v>78.87</v>
      </c>
      <c r="H683" s="44">
        <f t="shared" si="41"/>
        <v>0.2</v>
      </c>
      <c r="I683" s="43">
        <f t="shared" si="42"/>
        <v>63.096000000000004</v>
      </c>
      <c r="J683" s="95"/>
      <c r="K683" s="43">
        <f t="shared" si="40"/>
        <v>0</v>
      </c>
      <c r="L683" s="45" t="s">
        <v>2598</v>
      </c>
      <c r="M683" s="45" t="s">
        <v>4745</v>
      </c>
      <c r="N683" s="45" t="s">
        <v>1944</v>
      </c>
      <c r="O683" s="45" t="s">
        <v>1944</v>
      </c>
      <c r="P683" s="45">
        <v>2.1</v>
      </c>
      <c r="Q683" s="46" t="s">
        <v>4853</v>
      </c>
      <c r="R683" s="47" t="s">
        <v>4859</v>
      </c>
      <c r="S683" s="46" t="s">
        <v>4860</v>
      </c>
      <c r="T683" s="48" t="s">
        <v>4856</v>
      </c>
      <c r="U683" s="49" t="s">
        <v>4861</v>
      </c>
      <c r="V683" s="50" t="s">
        <v>26</v>
      </c>
      <c r="W683" s="51" t="s">
        <v>4521</v>
      </c>
      <c r="X683" s="46" t="s">
        <v>4862</v>
      </c>
      <c r="Y683" s="50" t="s">
        <v>26</v>
      </c>
    </row>
    <row r="684" spans="1:25" ht="15" customHeight="1" thickBot="1" x14ac:dyDescent="0.35">
      <c r="A684" s="52" t="s">
        <v>698</v>
      </c>
      <c r="B684" s="40"/>
      <c r="C684" s="40">
        <v>1</v>
      </c>
      <c r="D684" s="40">
        <v>1</v>
      </c>
      <c r="E684" s="41" t="s">
        <v>26</v>
      </c>
      <c r="F684" s="42" t="str">
        <f t="shared" si="43"/>
        <v>Carpet: Light Blue</v>
      </c>
      <c r="G684" s="43">
        <v>78.87</v>
      </c>
      <c r="H684" s="44">
        <f t="shared" si="41"/>
        <v>0.2</v>
      </c>
      <c r="I684" s="43">
        <f t="shared" si="42"/>
        <v>63.096000000000004</v>
      </c>
      <c r="J684" s="95"/>
      <c r="K684" s="43">
        <f t="shared" si="40"/>
        <v>0</v>
      </c>
      <c r="L684" s="45" t="s">
        <v>2598</v>
      </c>
      <c r="M684" s="45" t="s">
        <v>4745</v>
      </c>
      <c r="N684" s="45" t="s">
        <v>1944</v>
      </c>
      <c r="O684" s="45" t="s">
        <v>1944</v>
      </c>
      <c r="P684" s="45">
        <v>2.1</v>
      </c>
      <c r="Q684" s="46" t="s">
        <v>4853</v>
      </c>
      <c r="R684" s="47" t="s">
        <v>4863</v>
      </c>
      <c r="S684" s="46" t="s">
        <v>4864</v>
      </c>
      <c r="T684" s="48" t="s">
        <v>4856</v>
      </c>
      <c r="U684" s="49" t="s">
        <v>4861</v>
      </c>
      <c r="V684" s="50" t="s">
        <v>26</v>
      </c>
      <c r="W684" s="51" t="s">
        <v>4521</v>
      </c>
      <c r="X684" s="46" t="s">
        <v>4865</v>
      </c>
      <c r="Y684" s="50" t="s">
        <v>26</v>
      </c>
    </row>
    <row r="685" spans="1:25" ht="15" customHeight="1" thickBot="1" x14ac:dyDescent="0.35">
      <c r="A685" s="52" t="s">
        <v>699</v>
      </c>
      <c r="B685" s="40"/>
      <c r="C685" s="40">
        <v>1</v>
      </c>
      <c r="D685" s="40">
        <v>1</v>
      </c>
      <c r="E685" s="41" t="s">
        <v>26</v>
      </c>
      <c r="F685" s="42" t="str">
        <f t="shared" si="43"/>
        <v>Carpet: Black</v>
      </c>
      <c r="G685" s="43">
        <v>78.87</v>
      </c>
      <c r="H685" s="44">
        <f t="shared" si="41"/>
        <v>0.2</v>
      </c>
      <c r="I685" s="43">
        <f t="shared" si="42"/>
        <v>63.096000000000004</v>
      </c>
      <c r="J685" s="95"/>
      <c r="K685" s="43">
        <f t="shared" si="40"/>
        <v>0</v>
      </c>
      <c r="L685" s="45" t="s">
        <v>2598</v>
      </c>
      <c r="M685" s="45" t="s">
        <v>4745</v>
      </c>
      <c r="N685" s="45" t="s">
        <v>1944</v>
      </c>
      <c r="O685" s="45" t="s">
        <v>1944</v>
      </c>
      <c r="P685" s="45">
        <v>2.1</v>
      </c>
      <c r="Q685" s="46" t="s">
        <v>4853</v>
      </c>
      <c r="R685" s="47" t="s">
        <v>4866</v>
      </c>
      <c r="S685" s="46" t="s">
        <v>4867</v>
      </c>
      <c r="T685" s="48" t="s">
        <v>4856</v>
      </c>
      <c r="U685" s="49" t="s">
        <v>4861</v>
      </c>
      <c r="V685" s="50" t="s">
        <v>26</v>
      </c>
      <c r="W685" s="51" t="s">
        <v>4521</v>
      </c>
      <c r="X685" s="46" t="s">
        <v>4868</v>
      </c>
      <c r="Y685" s="50" t="s">
        <v>26</v>
      </c>
    </row>
    <row r="686" spans="1:25" ht="15" customHeight="1" thickBot="1" x14ac:dyDescent="0.35">
      <c r="A686" s="52" t="s">
        <v>700</v>
      </c>
      <c r="B686" s="40"/>
      <c r="C686" s="40">
        <v>1</v>
      </c>
      <c r="D686" s="40">
        <v>1</v>
      </c>
      <c r="E686" s="41" t="s">
        <v>26</v>
      </c>
      <c r="F686" s="42" t="str">
        <f t="shared" si="43"/>
        <v>Carpet: Warm Beige</v>
      </c>
      <c r="G686" s="43">
        <v>78.87</v>
      </c>
      <c r="H686" s="44">
        <f t="shared" si="41"/>
        <v>0.2</v>
      </c>
      <c r="I686" s="43">
        <f t="shared" si="42"/>
        <v>63.096000000000004</v>
      </c>
      <c r="J686" s="95"/>
      <c r="K686" s="43">
        <f t="shared" si="40"/>
        <v>0</v>
      </c>
      <c r="L686" s="45" t="s">
        <v>2598</v>
      </c>
      <c r="M686" s="45" t="s">
        <v>4745</v>
      </c>
      <c r="N686" s="45" t="s">
        <v>1944</v>
      </c>
      <c r="O686" s="45" t="s">
        <v>1944</v>
      </c>
      <c r="P686" s="45">
        <v>2.1</v>
      </c>
      <c r="Q686" s="46" t="s">
        <v>4853</v>
      </c>
      <c r="R686" s="47" t="s">
        <v>4869</v>
      </c>
      <c r="S686" s="46" t="s">
        <v>4870</v>
      </c>
      <c r="T686" s="48" t="s">
        <v>4856</v>
      </c>
      <c r="U686" s="49" t="s">
        <v>4857</v>
      </c>
      <c r="V686" s="50" t="s">
        <v>26</v>
      </c>
      <c r="W686" s="51" t="s">
        <v>4521</v>
      </c>
      <c r="X686" s="46" t="s">
        <v>4871</v>
      </c>
      <c r="Y686" s="50" t="s">
        <v>26</v>
      </c>
    </row>
    <row r="687" spans="1:25" ht="15" customHeight="1" thickBot="1" x14ac:dyDescent="0.35">
      <c r="A687" s="52" t="s">
        <v>701</v>
      </c>
      <c r="B687" s="40"/>
      <c r="C687" s="40">
        <v>1</v>
      </c>
      <c r="D687" s="40">
        <v>1</v>
      </c>
      <c r="E687" s="41" t="s">
        <v>26</v>
      </c>
      <c r="F687" s="42" t="str">
        <f t="shared" si="43"/>
        <v>Tabletop Mat: Rectangle (5)</v>
      </c>
      <c r="G687" s="43">
        <v>40.299999999999997</v>
      </c>
      <c r="H687" s="44">
        <f t="shared" si="41"/>
        <v>0.2</v>
      </c>
      <c r="I687" s="43">
        <f t="shared" si="42"/>
        <v>32.239999999999995</v>
      </c>
      <c r="J687" s="95"/>
      <c r="K687" s="43">
        <f t="shared" si="40"/>
        <v>0</v>
      </c>
      <c r="L687" s="45" t="s">
        <v>2598</v>
      </c>
      <c r="M687" s="45" t="s">
        <v>4745</v>
      </c>
      <c r="N687" s="45" t="s">
        <v>2049</v>
      </c>
      <c r="O687" s="45" t="s">
        <v>2066</v>
      </c>
      <c r="P687" s="45">
        <v>1</v>
      </c>
      <c r="Q687" s="46" t="s">
        <v>2844</v>
      </c>
      <c r="R687" s="47" t="s">
        <v>4872</v>
      </c>
      <c r="S687" s="46" t="s">
        <v>4873</v>
      </c>
      <c r="T687" s="48" t="s">
        <v>4874</v>
      </c>
      <c r="U687" s="49" t="s">
        <v>4875</v>
      </c>
      <c r="V687" s="50" t="s">
        <v>26</v>
      </c>
      <c r="W687" s="51" t="s">
        <v>4521</v>
      </c>
      <c r="X687" s="46" t="s">
        <v>4876</v>
      </c>
      <c r="Y687" s="50" t="s">
        <v>26</v>
      </c>
    </row>
    <row r="688" spans="1:25" ht="15" customHeight="1" thickBot="1" x14ac:dyDescent="0.35">
      <c r="A688" s="52" t="s">
        <v>702</v>
      </c>
      <c r="B688" s="40">
        <v>1</v>
      </c>
      <c r="C688" s="40">
        <v>1</v>
      </c>
      <c r="D688" s="40">
        <v>1</v>
      </c>
      <c r="E688" s="41" t="s">
        <v>26</v>
      </c>
      <c r="F688" s="42" t="str">
        <f t="shared" si="43"/>
        <v>Tabletop Mat: Square (5)</v>
      </c>
      <c r="G688" s="43">
        <v>31.04</v>
      </c>
      <c r="H688" s="44">
        <f t="shared" si="41"/>
        <v>0.2</v>
      </c>
      <c r="I688" s="43">
        <f t="shared" si="42"/>
        <v>24.832000000000001</v>
      </c>
      <c r="J688" s="95"/>
      <c r="K688" s="43">
        <f t="shared" si="40"/>
        <v>0</v>
      </c>
      <c r="L688" s="45" t="s">
        <v>2598</v>
      </c>
      <c r="M688" s="45" t="s">
        <v>2049</v>
      </c>
      <c r="N688" s="45" t="s">
        <v>2049</v>
      </c>
      <c r="O688" s="45" t="s">
        <v>2066</v>
      </c>
      <c r="P688" s="45">
        <v>0.8</v>
      </c>
      <c r="Q688" s="46" t="s">
        <v>2844</v>
      </c>
      <c r="R688" s="47" t="s">
        <v>4877</v>
      </c>
      <c r="S688" s="46" t="s">
        <v>4878</v>
      </c>
      <c r="T688" s="48" t="s">
        <v>4879</v>
      </c>
      <c r="U688" s="49" t="s">
        <v>4880</v>
      </c>
      <c r="V688" s="50" t="s">
        <v>26</v>
      </c>
      <c r="W688" s="51" t="s">
        <v>4521</v>
      </c>
      <c r="X688" s="46" t="s">
        <v>4881</v>
      </c>
      <c r="Y688" s="50" t="s">
        <v>26</v>
      </c>
    </row>
    <row r="689" spans="1:25" ht="15" customHeight="1" thickBot="1" x14ac:dyDescent="0.35">
      <c r="A689" s="52" t="s">
        <v>703</v>
      </c>
      <c r="B689" s="40"/>
      <c r="C689" s="40"/>
      <c r="D689" s="40"/>
      <c r="E689" s="41" t="s">
        <v>26</v>
      </c>
      <c r="F689" s="42" t="str">
        <f t="shared" si="43"/>
        <v>Stamp set 24-hour clock image - analog-digital</v>
      </c>
      <c r="G689" s="43">
        <v>16.75</v>
      </c>
      <c r="H689" s="44" t="str">
        <f t="shared" si="41"/>
        <v>Export Price</v>
      </c>
      <c r="I689" s="43"/>
      <c r="J689" s="95"/>
      <c r="K689" s="43">
        <f t="shared" si="40"/>
        <v>0</v>
      </c>
      <c r="L689" s="45" t="s">
        <v>2654</v>
      </c>
      <c r="M689" s="45" t="s">
        <v>3917</v>
      </c>
      <c r="N689" s="45" t="s">
        <v>1835</v>
      </c>
      <c r="O689" s="45" t="s">
        <v>1789</v>
      </c>
      <c r="P689" s="45">
        <v>0.2</v>
      </c>
      <c r="Q689" s="46" t="s">
        <v>2776</v>
      </c>
      <c r="R689" s="47" t="s">
        <v>4882</v>
      </c>
      <c r="S689" s="46" t="s">
        <v>4883</v>
      </c>
      <c r="T689" s="48" t="s">
        <v>4884</v>
      </c>
      <c r="U689" s="49" t="s">
        <v>4885</v>
      </c>
      <c r="V689" s="50" t="s">
        <v>26</v>
      </c>
      <c r="W689" s="51" t="s">
        <v>4886</v>
      </c>
      <c r="X689" s="46" t="s">
        <v>4887</v>
      </c>
      <c r="Y689" s="50" t="s">
        <v>26</v>
      </c>
    </row>
    <row r="690" spans="1:25" ht="15" customHeight="1" thickBot="1" x14ac:dyDescent="0.35">
      <c r="A690" s="52" t="s">
        <v>704</v>
      </c>
      <c r="B690" s="40"/>
      <c r="C690" s="40"/>
      <c r="D690" s="40"/>
      <c r="E690" s="41" t="s">
        <v>26</v>
      </c>
      <c r="F690" s="42" t="str">
        <f t="shared" si="43"/>
        <v>Clock Stamp: 12 Hour (6 cm)</v>
      </c>
      <c r="G690" s="43">
        <v>14.28</v>
      </c>
      <c r="H690" s="44">
        <f t="shared" si="41"/>
        <v>0.2</v>
      </c>
      <c r="I690" s="43">
        <f t="shared" si="42"/>
        <v>11.423999999999999</v>
      </c>
      <c r="J690" s="95"/>
      <c r="K690" s="43">
        <f t="shared" si="40"/>
        <v>0</v>
      </c>
      <c r="L690" s="45" t="s">
        <v>2654</v>
      </c>
      <c r="M690" s="45" t="s">
        <v>1757</v>
      </c>
      <c r="N690" s="45" t="s">
        <v>1757</v>
      </c>
      <c r="O690" s="45" t="s">
        <v>1789</v>
      </c>
      <c r="P690" s="45">
        <v>0.12</v>
      </c>
      <c r="Q690" s="46" t="s">
        <v>2776</v>
      </c>
      <c r="R690" s="47" t="s">
        <v>4888</v>
      </c>
      <c r="S690" s="46" t="s">
        <v>4889</v>
      </c>
      <c r="T690" s="48" t="s">
        <v>4890</v>
      </c>
      <c r="U690" s="49" t="s">
        <v>4891</v>
      </c>
      <c r="V690" s="50" t="s">
        <v>26</v>
      </c>
      <c r="W690" s="51" t="s">
        <v>4521</v>
      </c>
      <c r="X690" s="46" t="s">
        <v>4892</v>
      </c>
      <c r="Y690" s="50" t="s">
        <v>26</v>
      </c>
    </row>
    <row r="691" spans="1:25" ht="15" customHeight="1" thickBot="1" x14ac:dyDescent="0.35">
      <c r="A691" s="52" t="s">
        <v>705</v>
      </c>
      <c r="B691" s="40"/>
      <c r="C691" s="40"/>
      <c r="D691" s="40"/>
      <c r="E691" s="41" t="s">
        <v>26</v>
      </c>
      <c r="F691" s="42" t="str">
        <f t="shared" si="43"/>
        <v>Flag Puzzle Of The Americas</v>
      </c>
      <c r="G691" s="43">
        <v>87.16</v>
      </c>
      <c r="H691" s="44">
        <f t="shared" si="41"/>
        <v>0.2</v>
      </c>
      <c r="I691" s="43">
        <f t="shared" si="42"/>
        <v>69.727999999999994</v>
      </c>
      <c r="J691" s="95"/>
      <c r="K691" s="43">
        <f t="shared" si="40"/>
        <v>0</v>
      </c>
      <c r="L691" s="45" t="s">
        <v>4893</v>
      </c>
      <c r="M691" s="45" t="s">
        <v>1878</v>
      </c>
      <c r="N691" s="45" t="s">
        <v>2117</v>
      </c>
      <c r="O691" s="45" t="s">
        <v>1789</v>
      </c>
      <c r="P691" s="45">
        <v>1.4</v>
      </c>
      <c r="Q691" s="46" t="s">
        <v>1688</v>
      </c>
      <c r="R691" s="47" t="s">
        <v>4894</v>
      </c>
      <c r="S691" s="46" t="s">
        <v>4895</v>
      </c>
      <c r="T691" s="48" t="s">
        <v>4896</v>
      </c>
      <c r="U691" s="49" t="s">
        <v>4897</v>
      </c>
      <c r="V691" s="50" t="s">
        <v>26</v>
      </c>
      <c r="W691" s="51" t="s">
        <v>4521</v>
      </c>
      <c r="X691" s="46" t="s">
        <v>4898</v>
      </c>
      <c r="Y691" s="50" t="s">
        <v>26</v>
      </c>
    </row>
    <row r="692" spans="1:25" ht="15" customHeight="1" thickBot="1" x14ac:dyDescent="0.35">
      <c r="A692" s="52" t="s">
        <v>706</v>
      </c>
      <c r="B692" s="40"/>
      <c r="C692" s="40"/>
      <c r="D692" s="40"/>
      <c r="E692" s="41" t="s">
        <v>26</v>
      </c>
      <c r="F692" s="42" t="str">
        <f t="shared" si="43"/>
        <v>Individual Reading Material</v>
      </c>
      <c r="G692" s="43">
        <v>212.94</v>
      </c>
      <c r="H692" s="44">
        <f t="shared" si="41"/>
        <v>0.2</v>
      </c>
      <c r="I692" s="43">
        <f t="shared" si="42"/>
        <v>170.352</v>
      </c>
      <c r="J692" s="95"/>
      <c r="K692" s="43">
        <f t="shared" si="40"/>
        <v>0</v>
      </c>
      <c r="L692" s="45" t="s">
        <v>1703</v>
      </c>
      <c r="M692" s="45" t="s">
        <v>2452</v>
      </c>
      <c r="N692" s="45" t="s">
        <v>2172</v>
      </c>
      <c r="O692" s="45" t="s">
        <v>1894</v>
      </c>
      <c r="P692" s="45">
        <v>3.6</v>
      </c>
      <c r="Q692" s="46" t="s">
        <v>1688</v>
      </c>
      <c r="R692" s="47" t="s">
        <v>4899</v>
      </c>
      <c r="S692" s="46" t="s">
        <v>4900</v>
      </c>
      <c r="T692" s="48" t="s">
        <v>4901</v>
      </c>
      <c r="U692" s="49" t="s">
        <v>4902</v>
      </c>
      <c r="V692" s="50" t="s">
        <v>26</v>
      </c>
      <c r="W692" s="51" t="s">
        <v>1928</v>
      </c>
      <c r="X692" s="46" t="s">
        <v>4903</v>
      </c>
      <c r="Y692" s="50" t="s">
        <v>26</v>
      </c>
    </row>
    <row r="693" spans="1:25" ht="15" customHeight="1" thickBot="1" x14ac:dyDescent="0.35">
      <c r="A693" s="52" t="s">
        <v>707</v>
      </c>
      <c r="B693" s="40"/>
      <c r="C693" s="40"/>
      <c r="D693" s="40"/>
      <c r="E693" s="41" t="s">
        <v>26</v>
      </c>
      <c r="F693" s="42" t="str">
        <f t="shared" si="43"/>
        <v>Clock With Movable Hands</v>
      </c>
      <c r="G693" s="43">
        <v>62.58</v>
      </c>
      <c r="H693" s="44">
        <f t="shared" si="41"/>
        <v>0.2</v>
      </c>
      <c r="I693" s="43">
        <f t="shared" si="42"/>
        <v>50.064</v>
      </c>
      <c r="J693" s="95"/>
      <c r="K693" s="43">
        <f t="shared" si="40"/>
        <v>0</v>
      </c>
      <c r="L693" s="45" t="s">
        <v>4291</v>
      </c>
      <c r="M693" s="45" t="s">
        <v>2452</v>
      </c>
      <c r="N693" s="45" t="s">
        <v>2172</v>
      </c>
      <c r="O693" s="45" t="s">
        <v>1812</v>
      </c>
      <c r="P693" s="45">
        <v>2.25</v>
      </c>
      <c r="Q693" s="46" t="s">
        <v>2844</v>
      </c>
      <c r="R693" s="47" t="s">
        <v>4904</v>
      </c>
      <c r="S693" s="46" t="s">
        <v>4905</v>
      </c>
      <c r="T693" s="48" t="s">
        <v>4906</v>
      </c>
      <c r="U693" s="49" t="s">
        <v>4907</v>
      </c>
      <c r="V693" s="50" t="s">
        <v>26</v>
      </c>
      <c r="W693" s="51" t="s">
        <v>1876</v>
      </c>
      <c r="X693" s="46" t="s">
        <v>4908</v>
      </c>
      <c r="Y693" s="50" t="s">
        <v>26</v>
      </c>
    </row>
    <row r="694" spans="1:25" ht="15" customHeight="1" thickBot="1" x14ac:dyDescent="0.35">
      <c r="A694" s="52" t="s">
        <v>708</v>
      </c>
      <c r="B694" s="40"/>
      <c r="C694" s="40"/>
      <c r="D694" s="40"/>
      <c r="E694" s="41" t="s">
        <v>26</v>
      </c>
      <c r="F694" s="42" t="str">
        <f t="shared" si="43"/>
        <v>The Clock Exercise</v>
      </c>
      <c r="G694" s="43">
        <v>140.83000000000001</v>
      </c>
      <c r="H694" s="44">
        <f t="shared" si="41"/>
        <v>0.2</v>
      </c>
      <c r="I694" s="43">
        <f t="shared" si="42"/>
        <v>112.66400000000002</v>
      </c>
      <c r="J694" s="95"/>
      <c r="K694" s="43">
        <f t="shared" si="40"/>
        <v>0</v>
      </c>
      <c r="L694" s="45" t="s">
        <v>1703</v>
      </c>
      <c r="M694" s="45" t="s">
        <v>3224</v>
      </c>
      <c r="N694" s="45" t="s">
        <v>1764</v>
      </c>
      <c r="O694" s="45" t="s">
        <v>1782</v>
      </c>
      <c r="P694" s="45">
        <v>2</v>
      </c>
      <c r="Q694" s="46" t="s">
        <v>1688</v>
      </c>
      <c r="R694" s="47" t="s">
        <v>4909</v>
      </c>
      <c r="S694" s="46" t="s">
        <v>4910</v>
      </c>
      <c r="T694" s="48" t="s">
        <v>4911</v>
      </c>
      <c r="U694" s="49" t="s">
        <v>4912</v>
      </c>
      <c r="V694" s="50" t="s">
        <v>26</v>
      </c>
      <c r="W694" s="51" t="s">
        <v>4521</v>
      </c>
      <c r="X694" s="46" t="s">
        <v>4913</v>
      </c>
      <c r="Y694" s="50" t="s">
        <v>26</v>
      </c>
    </row>
    <row r="695" spans="1:25" ht="15" customHeight="1" thickBot="1" x14ac:dyDescent="0.35">
      <c r="A695" s="52" t="s">
        <v>709</v>
      </c>
      <c r="B695" s="40"/>
      <c r="C695" s="40"/>
      <c r="D695" s="40"/>
      <c r="E695" s="41" t="s">
        <v>26</v>
      </c>
      <c r="F695" s="42" t="str">
        <f t="shared" si="43"/>
        <v>Clock Stamp: Box For Storage</v>
      </c>
      <c r="G695" s="43">
        <v>23.32</v>
      </c>
      <c r="H695" s="44">
        <f t="shared" si="41"/>
        <v>0.2</v>
      </c>
      <c r="I695" s="43">
        <f t="shared" si="42"/>
        <v>18.655999999999999</v>
      </c>
      <c r="J695" s="95"/>
      <c r="K695" s="43">
        <f t="shared" si="40"/>
        <v>0</v>
      </c>
      <c r="L695" s="45" t="s">
        <v>1703</v>
      </c>
      <c r="M695" s="45" t="s">
        <v>1854</v>
      </c>
      <c r="N695" s="45" t="s">
        <v>4397</v>
      </c>
      <c r="O695" s="45" t="s">
        <v>1894</v>
      </c>
      <c r="P695" s="45">
        <v>0.66400000000000003</v>
      </c>
      <c r="Q695" s="46" t="s">
        <v>1688</v>
      </c>
      <c r="R695" s="47" t="s">
        <v>4914</v>
      </c>
      <c r="S695" s="46" t="s">
        <v>4915</v>
      </c>
      <c r="T695" s="48" t="s">
        <v>4916</v>
      </c>
      <c r="U695" s="49" t="s">
        <v>4917</v>
      </c>
      <c r="V695" s="50" t="s">
        <v>26</v>
      </c>
      <c r="W695" s="51" t="s">
        <v>4521</v>
      </c>
      <c r="X695" s="46" t="s">
        <v>4918</v>
      </c>
      <c r="Y695" s="50" t="s">
        <v>26</v>
      </c>
    </row>
    <row r="696" spans="1:25" ht="15" customHeight="1" thickBot="1" x14ac:dyDescent="0.35">
      <c r="A696" s="52" t="s">
        <v>710</v>
      </c>
      <c r="B696" s="40"/>
      <c r="C696" s="40"/>
      <c r="D696" s="40"/>
      <c r="E696" s="41" t="s">
        <v>26</v>
      </c>
      <c r="F696" s="42" t="str">
        <f t="shared" si="43"/>
        <v>Solaris</v>
      </c>
      <c r="G696" s="43">
        <v>154.68</v>
      </c>
      <c r="H696" s="44">
        <f t="shared" si="41"/>
        <v>0.2</v>
      </c>
      <c r="I696" s="43">
        <f t="shared" si="42"/>
        <v>123.744</v>
      </c>
      <c r="J696" s="95"/>
      <c r="K696" s="43">
        <f t="shared" si="40"/>
        <v>0</v>
      </c>
      <c r="L696" s="45" t="s">
        <v>1703</v>
      </c>
      <c r="M696" s="45" t="s">
        <v>2480</v>
      </c>
      <c r="N696" s="45" t="s">
        <v>1774</v>
      </c>
      <c r="O696" s="45" t="s">
        <v>1763</v>
      </c>
      <c r="P696" s="45">
        <v>2.33</v>
      </c>
      <c r="Q696" s="46" t="s">
        <v>1688</v>
      </c>
      <c r="R696" s="47" t="s">
        <v>4919</v>
      </c>
      <c r="S696" s="46" t="s">
        <v>4920</v>
      </c>
      <c r="T696" s="48" t="s">
        <v>4921</v>
      </c>
      <c r="U696" s="49" t="s">
        <v>4922</v>
      </c>
      <c r="V696" s="50" t="s">
        <v>26</v>
      </c>
      <c r="W696" s="51" t="s">
        <v>4521</v>
      </c>
      <c r="X696" s="46" t="s">
        <v>4923</v>
      </c>
      <c r="Y696" s="50" t="s">
        <v>26</v>
      </c>
    </row>
    <row r="697" spans="1:25" ht="15" customHeight="1" thickBot="1" x14ac:dyDescent="0.35">
      <c r="A697" s="52" t="s">
        <v>711</v>
      </c>
      <c r="B697" s="40"/>
      <c r="C697" s="40"/>
      <c r="D697" s="40"/>
      <c r="E697" s="41" t="s">
        <v>26</v>
      </c>
      <c r="F697" s="42" t="str">
        <f t="shared" si="43"/>
        <v>Quantity Splitting Box</v>
      </c>
      <c r="G697" s="43">
        <v>65.7</v>
      </c>
      <c r="H697" s="44">
        <f t="shared" si="41"/>
        <v>0.2</v>
      </c>
      <c r="I697" s="43">
        <f t="shared" si="42"/>
        <v>52.56</v>
      </c>
      <c r="J697" s="95"/>
      <c r="K697" s="43">
        <f t="shared" si="40"/>
        <v>0</v>
      </c>
      <c r="L697" s="45" t="s">
        <v>1703</v>
      </c>
      <c r="M697" s="45" t="s">
        <v>1763</v>
      </c>
      <c r="N697" s="45" t="s">
        <v>1944</v>
      </c>
      <c r="O697" s="45" t="s">
        <v>1757</v>
      </c>
      <c r="P697" s="45">
        <v>0.5</v>
      </c>
      <c r="Q697" s="46" t="s">
        <v>1688</v>
      </c>
      <c r="R697" s="47" t="s">
        <v>4924</v>
      </c>
      <c r="S697" s="46" t="s">
        <v>4925</v>
      </c>
      <c r="T697" s="48" t="s">
        <v>4926</v>
      </c>
      <c r="U697" s="49" t="s">
        <v>4927</v>
      </c>
      <c r="V697" s="50" t="s">
        <v>26</v>
      </c>
      <c r="W697" s="51" t="s">
        <v>4521</v>
      </c>
      <c r="X697" s="46" t="s">
        <v>4928</v>
      </c>
      <c r="Y697" s="50" t="s">
        <v>26</v>
      </c>
    </row>
    <row r="698" spans="1:25" ht="15" customHeight="1" thickBot="1" x14ac:dyDescent="0.35">
      <c r="A698" s="52" t="s">
        <v>712</v>
      </c>
      <c r="B698" s="40"/>
      <c r="C698" s="40"/>
      <c r="D698" s="40"/>
      <c r="E698" s="41" t="s">
        <v>26</v>
      </c>
      <c r="F698" s="42" t="str">
        <f t="shared" si="43"/>
        <v>Flag Puzzle Of Europe</v>
      </c>
      <c r="G698" s="43">
        <v>87.16</v>
      </c>
      <c r="H698" s="44">
        <f t="shared" si="41"/>
        <v>0.2</v>
      </c>
      <c r="I698" s="43">
        <f t="shared" si="42"/>
        <v>69.727999999999994</v>
      </c>
      <c r="J698" s="95"/>
      <c r="K698" s="43">
        <f t="shared" si="40"/>
        <v>0</v>
      </c>
      <c r="L698" s="45" t="s">
        <v>4893</v>
      </c>
      <c r="M698" s="45" t="s">
        <v>1878</v>
      </c>
      <c r="N698" s="45" t="s">
        <v>2117</v>
      </c>
      <c r="O698" s="45" t="s">
        <v>1789</v>
      </c>
      <c r="P698" s="45">
        <v>1.2</v>
      </c>
      <c r="Q698" s="46" t="s">
        <v>1688</v>
      </c>
      <c r="R698" s="47" t="s">
        <v>4929</v>
      </c>
      <c r="S698" s="46" t="s">
        <v>4930</v>
      </c>
      <c r="T698" s="48" t="s">
        <v>4896</v>
      </c>
      <c r="U698" s="49" t="s">
        <v>4897</v>
      </c>
      <c r="V698" s="50" t="s">
        <v>26</v>
      </c>
      <c r="W698" s="51" t="s">
        <v>4521</v>
      </c>
      <c r="X698" s="46" t="s">
        <v>4931</v>
      </c>
      <c r="Y698" s="50" t="s">
        <v>26</v>
      </c>
    </row>
    <row r="699" spans="1:25" ht="15" customHeight="1" thickBot="1" x14ac:dyDescent="0.35">
      <c r="A699" s="52" t="s">
        <v>713</v>
      </c>
      <c r="B699" s="40">
        <v>1</v>
      </c>
      <c r="C699" s="40">
        <v>1</v>
      </c>
      <c r="D699" s="40"/>
      <c r="E699" s="41" t="s">
        <v>26</v>
      </c>
      <c r="F699" s="42" t="str">
        <f t="shared" si="43"/>
        <v>Enamel Jug</v>
      </c>
      <c r="G699" s="43">
        <v>23.4</v>
      </c>
      <c r="H699" s="44">
        <f t="shared" si="41"/>
        <v>0.2</v>
      </c>
      <c r="I699" s="43">
        <f t="shared" si="42"/>
        <v>18.72</v>
      </c>
      <c r="J699" s="95"/>
      <c r="K699" s="43">
        <f t="shared" si="40"/>
        <v>0</v>
      </c>
      <c r="L699" s="45" t="s">
        <v>4932</v>
      </c>
      <c r="M699" s="45" t="s">
        <v>1763</v>
      </c>
      <c r="N699" s="45" t="s">
        <v>1756</v>
      </c>
      <c r="O699" s="45" t="s">
        <v>1756</v>
      </c>
      <c r="P699" s="45">
        <v>0.17599999999999999</v>
      </c>
      <c r="Q699" s="46" t="s">
        <v>4933</v>
      </c>
      <c r="R699" s="47" t="s">
        <v>4934</v>
      </c>
      <c r="S699" s="46" t="s">
        <v>4935</v>
      </c>
      <c r="T699" s="48" t="s">
        <v>4936</v>
      </c>
      <c r="U699" s="49" t="s">
        <v>4937</v>
      </c>
      <c r="V699" s="50" t="s">
        <v>26</v>
      </c>
      <c r="W699" s="51" t="s">
        <v>1693</v>
      </c>
      <c r="X699" s="46" t="s">
        <v>4938</v>
      </c>
      <c r="Y699" s="50" t="s">
        <v>26</v>
      </c>
    </row>
    <row r="700" spans="1:25" ht="15" customHeight="1" thickBot="1" x14ac:dyDescent="0.35">
      <c r="A700" s="52" t="s">
        <v>714</v>
      </c>
      <c r="B700" s="40">
        <v>1</v>
      </c>
      <c r="C700" s="40">
        <v>1</v>
      </c>
      <c r="D700" s="40"/>
      <c r="E700" s="41" t="s">
        <v>26</v>
      </c>
      <c r="F700" s="42" t="str">
        <f t="shared" si="43"/>
        <v>Wooden Bowl</v>
      </c>
      <c r="G700" s="43">
        <v>16.62</v>
      </c>
      <c r="H700" s="44">
        <f t="shared" si="41"/>
        <v>0.2</v>
      </c>
      <c r="I700" s="43">
        <f t="shared" si="42"/>
        <v>13.296000000000001</v>
      </c>
      <c r="J700" s="95"/>
      <c r="K700" s="43">
        <f t="shared" si="40"/>
        <v>0</v>
      </c>
      <c r="L700" s="45" t="s">
        <v>3398</v>
      </c>
      <c r="M700" s="45" t="s">
        <v>1764</v>
      </c>
      <c r="N700" s="45" t="s">
        <v>1764</v>
      </c>
      <c r="O700" s="45" t="s">
        <v>2336</v>
      </c>
      <c r="P700" s="45">
        <v>0.107</v>
      </c>
      <c r="Q700" s="46" t="s">
        <v>4939</v>
      </c>
      <c r="R700" s="47" t="s">
        <v>4940</v>
      </c>
      <c r="S700" s="46" t="s">
        <v>4941</v>
      </c>
      <c r="T700" s="48" t="s">
        <v>4942</v>
      </c>
      <c r="U700" s="49" t="s">
        <v>4943</v>
      </c>
      <c r="V700" s="50" t="s">
        <v>26</v>
      </c>
      <c r="W700" s="51" t="s">
        <v>1693</v>
      </c>
      <c r="X700" s="46" t="s">
        <v>4944</v>
      </c>
      <c r="Y700" s="50" t="s">
        <v>26</v>
      </c>
    </row>
    <row r="701" spans="1:25" ht="15" customHeight="1" thickBot="1" x14ac:dyDescent="0.35">
      <c r="A701" s="52" t="s">
        <v>715</v>
      </c>
      <c r="B701" s="40">
        <v>1</v>
      </c>
      <c r="C701" s="40">
        <v>1</v>
      </c>
      <c r="D701" s="40"/>
      <c r="E701" s="41" t="s">
        <v>26</v>
      </c>
      <c r="F701" s="42" t="str">
        <f t="shared" si="43"/>
        <v>Metal Pitcher: Large</v>
      </c>
      <c r="G701" s="43">
        <v>20.59</v>
      </c>
      <c r="H701" s="44">
        <f t="shared" si="41"/>
        <v>0.2</v>
      </c>
      <c r="I701" s="43">
        <f t="shared" si="42"/>
        <v>16.472000000000001</v>
      </c>
      <c r="J701" s="95"/>
      <c r="K701" s="43">
        <f t="shared" si="40"/>
        <v>0</v>
      </c>
      <c r="L701" s="45" t="s">
        <v>4932</v>
      </c>
      <c r="M701" s="45" t="s">
        <v>2215</v>
      </c>
      <c r="N701" s="45" t="s">
        <v>1763</v>
      </c>
      <c r="O701" s="45" t="s">
        <v>2374</v>
      </c>
      <c r="P701" s="45">
        <v>0.34499999999999997</v>
      </c>
      <c r="Q701" s="46" t="s">
        <v>2844</v>
      </c>
      <c r="R701" s="47" t="s">
        <v>4945</v>
      </c>
      <c r="S701" s="46" t="s">
        <v>4946</v>
      </c>
      <c r="T701" s="48" t="s">
        <v>4947</v>
      </c>
      <c r="U701" s="49" t="s">
        <v>4948</v>
      </c>
      <c r="V701" s="50" t="s">
        <v>26</v>
      </c>
      <c r="W701" s="51" t="s">
        <v>1693</v>
      </c>
      <c r="X701" s="46" t="s">
        <v>4949</v>
      </c>
      <c r="Y701" s="50" t="s">
        <v>26</v>
      </c>
    </row>
    <row r="702" spans="1:25" ht="15" customHeight="1" thickBot="1" x14ac:dyDescent="0.35">
      <c r="A702" s="52" t="s">
        <v>716</v>
      </c>
      <c r="B702" s="40"/>
      <c r="C702" s="40"/>
      <c r="D702" s="40"/>
      <c r="E702" s="41" t="s">
        <v>26</v>
      </c>
      <c r="F702" s="42" t="str">
        <f t="shared" si="43"/>
        <v>Enamel Mug</v>
      </c>
      <c r="G702" s="43">
        <v>10.18</v>
      </c>
      <c r="H702" s="44">
        <f t="shared" si="41"/>
        <v>0.2</v>
      </c>
      <c r="I702" s="43">
        <f t="shared" si="42"/>
        <v>8.1440000000000001</v>
      </c>
      <c r="J702" s="95"/>
      <c r="K702" s="43">
        <f t="shared" si="40"/>
        <v>0</v>
      </c>
      <c r="L702" s="45" t="s">
        <v>4932</v>
      </c>
      <c r="M702" s="45" t="s">
        <v>1801</v>
      </c>
      <c r="N702" s="45" t="s">
        <v>1893</v>
      </c>
      <c r="O702" s="45" t="s">
        <v>1812</v>
      </c>
      <c r="P702" s="45">
        <v>0.11700000000000001</v>
      </c>
      <c r="Q702" s="46" t="s">
        <v>4933</v>
      </c>
      <c r="R702" s="47" t="s">
        <v>4950</v>
      </c>
      <c r="S702" s="46" t="s">
        <v>4951</v>
      </c>
      <c r="T702" s="48" t="s">
        <v>4952</v>
      </c>
      <c r="U702" s="49" t="s">
        <v>26</v>
      </c>
      <c r="V702" s="50" t="s">
        <v>26</v>
      </c>
      <c r="W702" s="51" t="s">
        <v>1693</v>
      </c>
      <c r="X702" s="46" t="s">
        <v>4953</v>
      </c>
      <c r="Y702" s="50" t="s">
        <v>26</v>
      </c>
    </row>
    <row r="703" spans="1:25" ht="15" customHeight="1" thickBot="1" x14ac:dyDescent="0.35">
      <c r="A703" s="52" t="s">
        <v>717</v>
      </c>
      <c r="B703" s="40"/>
      <c r="C703" s="40"/>
      <c r="D703" s="40"/>
      <c r="E703" s="41" t="s">
        <v>8827</v>
      </c>
      <c r="F703" s="42" t="str">
        <f t="shared" si="43"/>
        <v>Enamel Mixing Bowl</v>
      </c>
      <c r="G703" s="43">
        <v>52.19</v>
      </c>
      <c r="H703" s="44">
        <f t="shared" si="41"/>
        <v>0.2</v>
      </c>
      <c r="I703" s="43">
        <f t="shared" si="42"/>
        <v>41.751999999999995</v>
      </c>
      <c r="J703" s="95"/>
      <c r="K703" s="43">
        <f t="shared" si="40"/>
        <v>0</v>
      </c>
      <c r="L703" s="45" t="s">
        <v>4932</v>
      </c>
      <c r="M703" s="45" t="s">
        <v>2050</v>
      </c>
      <c r="N703" s="45" t="s">
        <v>2106</v>
      </c>
      <c r="O703" s="45" t="s">
        <v>1764</v>
      </c>
      <c r="P703" s="45">
        <v>1.06</v>
      </c>
      <c r="Q703" s="46" t="s">
        <v>4933</v>
      </c>
      <c r="R703" s="47" t="s">
        <v>4954</v>
      </c>
      <c r="S703" s="46" t="s">
        <v>4955</v>
      </c>
      <c r="T703" s="48" t="s">
        <v>4956</v>
      </c>
      <c r="U703" s="49" t="s">
        <v>26</v>
      </c>
      <c r="V703" s="50" t="s">
        <v>26</v>
      </c>
      <c r="W703" s="51" t="s">
        <v>2260</v>
      </c>
      <c r="X703" s="46" t="s">
        <v>4957</v>
      </c>
      <c r="Y703" s="50" t="s">
        <v>26</v>
      </c>
    </row>
    <row r="704" spans="1:25" ht="15" customHeight="1" thickBot="1" x14ac:dyDescent="0.35">
      <c r="A704" s="52" t="s">
        <v>718</v>
      </c>
      <c r="B704" s="40"/>
      <c r="C704" s="40"/>
      <c r="D704" s="40"/>
      <c r="E704" s="41" t="s">
        <v>8827</v>
      </c>
      <c r="F704" s="42" t="str">
        <f t="shared" si="43"/>
        <v>Enamel Dipping Bowl</v>
      </c>
      <c r="G704" s="43">
        <v>17.93</v>
      </c>
      <c r="H704" s="44">
        <f t="shared" si="41"/>
        <v>0.2</v>
      </c>
      <c r="I704" s="43">
        <f t="shared" si="42"/>
        <v>14.343999999999999</v>
      </c>
      <c r="J704" s="95"/>
      <c r="K704" s="43">
        <f t="shared" si="40"/>
        <v>0</v>
      </c>
      <c r="L704" s="45" t="s">
        <v>4932</v>
      </c>
      <c r="M704" s="45" t="s">
        <v>1812</v>
      </c>
      <c r="N704" s="45" t="s">
        <v>1812</v>
      </c>
      <c r="O704" s="45" t="s">
        <v>1915</v>
      </c>
      <c r="P704" s="45">
        <v>5.8999999999999997E-2</v>
      </c>
      <c r="Q704" s="46" t="s">
        <v>2148</v>
      </c>
      <c r="R704" s="47" t="s">
        <v>4958</v>
      </c>
      <c r="S704" s="46" t="s">
        <v>4959</v>
      </c>
      <c r="T704" s="48" t="s">
        <v>4960</v>
      </c>
      <c r="U704" s="49" t="s">
        <v>26</v>
      </c>
      <c r="V704" s="50" t="s">
        <v>26</v>
      </c>
      <c r="W704" s="51" t="s">
        <v>2260</v>
      </c>
      <c r="X704" s="46" t="s">
        <v>4961</v>
      </c>
      <c r="Y704" s="50" t="s">
        <v>26</v>
      </c>
    </row>
    <row r="705" spans="1:25" ht="15" customHeight="1" thickBot="1" x14ac:dyDescent="0.35">
      <c r="A705" s="52" t="s">
        <v>719</v>
      </c>
      <c r="B705" s="40"/>
      <c r="C705" s="40"/>
      <c r="D705" s="40"/>
      <c r="E705" s="41" t="s">
        <v>26</v>
      </c>
      <c r="F705" s="42" t="str">
        <f t="shared" si="43"/>
        <v>Enamel Plate: Deep</v>
      </c>
      <c r="G705" s="43">
        <v>28.54</v>
      </c>
      <c r="H705" s="44">
        <f t="shared" si="41"/>
        <v>0.2</v>
      </c>
      <c r="I705" s="43">
        <f t="shared" si="42"/>
        <v>22.832000000000001</v>
      </c>
      <c r="J705" s="95"/>
      <c r="K705" s="43">
        <f t="shared" si="40"/>
        <v>0</v>
      </c>
      <c r="L705" s="45" t="s">
        <v>4932</v>
      </c>
      <c r="M705" s="45" t="s">
        <v>1827</v>
      </c>
      <c r="N705" s="45" t="s">
        <v>1827</v>
      </c>
      <c r="O705" s="45" t="s">
        <v>1915</v>
      </c>
      <c r="P705" s="45">
        <v>0.32</v>
      </c>
      <c r="Q705" s="46" t="s">
        <v>2148</v>
      </c>
      <c r="R705" s="47" t="s">
        <v>4962</v>
      </c>
      <c r="S705" s="46" t="s">
        <v>4963</v>
      </c>
      <c r="T705" s="48" t="s">
        <v>4964</v>
      </c>
      <c r="U705" s="49" t="s">
        <v>26</v>
      </c>
      <c r="V705" s="50" t="s">
        <v>26</v>
      </c>
      <c r="W705" s="51" t="s">
        <v>1693</v>
      </c>
      <c r="X705" s="46" t="s">
        <v>4965</v>
      </c>
      <c r="Y705" s="50" t="s">
        <v>26</v>
      </c>
    </row>
    <row r="706" spans="1:25" ht="15" customHeight="1" thickBot="1" x14ac:dyDescent="0.35">
      <c r="A706" s="52" t="s">
        <v>720</v>
      </c>
      <c r="B706" s="40"/>
      <c r="C706" s="40"/>
      <c r="D706" s="40"/>
      <c r="E706" s="41" t="s">
        <v>8827</v>
      </c>
      <c r="F706" s="42" t="str">
        <f t="shared" si="43"/>
        <v>Enamel Finger Bowl</v>
      </c>
      <c r="G706" s="43">
        <v>12.41</v>
      </c>
      <c r="H706" s="44">
        <f t="shared" si="41"/>
        <v>0.2</v>
      </c>
      <c r="I706" s="43">
        <f t="shared" si="42"/>
        <v>9.9280000000000008</v>
      </c>
      <c r="J706" s="95"/>
      <c r="K706" s="43">
        <f t="shared" si="40"/>
        <v>0</v>
      </c>
      <c r="L706" s="45" t="s">
        <v>4932</v>
      </c>
      <c r="M706" s="45" t="s">
        <v>1782</v>
      </c>
      <c r="N706" s="45" t="s">
        <v>1757</v>
      </c>
      <c r="O706" s="45" t="s">
        <v>1915</v>
      </c>
      <c r="P706" s="45">
        <v>0.105</v>
      </c>
      <c r="Q706" s="46" t="s">
        <v>4933</v>
      </c>
      <c r="R706" s="47" t="s">
        <v>4966</v>
      </c>
      <c r="S706" s="46" t="s">
        <v>4967</v>
      </c>
      <c r="T706" s="48" t="s">
        <v>4968</v>
      </c>
      <c r="U706" s="49" t="s">
        <v>26</v>
      </c>
      <c r="V706" s="50" t="s">
        <v>26</v>
      </c>
      <c r="W706" s="51" t="s">
        <v>2260</v>
      </c>
      <c r="X706" s="46" t="s">
        <v>4969</v>
      </c>
      <c r="Y706" s="50" t="s">
        <v>26</v>
      </c>
    </row>
    <row r="707" spans="1:25" ht="15" customHeight="1" thickBot="1" x14ac:dyDescent="0.35">
      <c r="A707" s="52" t="s">
        <v>721</v>
      </c>
      <c r="B707" s="40"/>
      <c r="C707" s="40"/>
      <c r="D707" s="40"/>
      <c r="E707" s="41" t="s">
        <v>26</v>
      </c>
      <c r="F707" s="42" t="str">
        <f t="shared" si="43"/>
        <v>Enamel Salad Bowl</v>
      </c>
      <c r="G707" s="43">
        <v>21</v>
      </c>
      <c r="H707" s="44">
        <f t="shared" si="41"/>
        <v>0.2</v>
      </c>
      <c r="I707" s="43">
        <f t="shared" si="42"/>
        <v>16.8</v>
      </c>
      <c r="J707" s="95"/>
      <c r="K707" s="43">
        <f t="shared" si="40"/>
        <v>0</v>
      </c>
      <c r="L707" s="45" t="s">
        <v>4932</v>
      </c>
      <c r="M707" s="45" t="s">
        <v>1827</v>
      </c>
      <c r="N707" s="45" t="s">
        <v>1944</v>
      </c>
      <c r="O707" s="45" t="s">
        <v>1812</v>
      </c>
      <c r="P707" s="45">
        <v>0.253</v>
      </c>
      <c r="Q707" s="46" t="s">
        <v>4933</v>
      </c>
      <c r="R707" s="47" t="s">
        <v>4970</v>
      </c>
      <c r="S707" s="46" t="s">
        <v>4971</v>
      </c>
      <c r="T707" s="48" t="s">
        <v>4972</v>
      </c>
      <c r="U707" s="49" t="s">
        <v>26</v>
      </c>
      <c r="V707" s="50" t="s">
        <v>26</v>
      </c>
      <c r="W707" s="51" t="s">
        <v>1693</v>
      </c>
      <c r="X707" s="46" t="s">
        <v>4973</v>
      </c>
      <c r="Y707" s="50" t="s">
        <v>26</v>
      </c>
    </row>
    <row r="708" spans="1:25" ht="15" customHeight="1" thickBot="1" x14ac:dyDescent="0.35">
      <c r="A708" s="52" t="s">
        <v>722</v>
      </c>
      <c r="B708" s="40"/>
      <c r="C708" s="40"/>
      <c r="D708" s="40"/>
      <c r="E708" s="41" t="s">
        <v>26</v>
      </c>
      <c r="F708" s="42" t="str">
        <f t="shared" si="43"/>
        <v>Enamel Plate: Flat</v>
      </c>
      <c r="G708" s="43">
        <v>18.46</v>
      </c>
      <c r="H708" s="44">
        <f t="shared" si="41"/>
        <v>0.2</v>
      </c>
      <c r="I708" s="43">
        <f t="shared" si="42"/>
        <v>14.768000000000001</v>
      </c>
      <c r="J708" s="95"/>
      <c r="K708" s="43">
        <f t="shared" si="40"/>
        <v>0</v>
      </c>
      <c r="L708" s="45" t="s">
        <v>4932</v>
      </c>
      <c r="M708" s="45" t="s">
        <v>1866</v>
      </c>
      <c r="N708" s="45" t="s">
        <v>1981</v>
      </c>
      <c r="O708" s="45" t="s">
        <v>1687</v>
      </c>
      <c r="P708" s="45">
        <v>0.16600000000000001</v>
      </c>
      <c r="Q708" s="46" t="s">
        <v>2148</v>
      </c>
      <c r="R708" s="47" t="s">
        <v>4974</v>
      </c>
      <c r="S708" s="46" t="s">
        <v>4975</v>
      </c>
      <c r="T708" s="48" t="s">
        <v>4964</v>
      </c>
      <c r="U708" s="49" t="s">
        <v>26</v>
      </c>
      <c r="V708" s="50" t="s">
        <v>26</v>
      </c>
      <c r="W708" s="51" t="s">
        <v>1693</v>
      </c>
      <c r="X708" s="46" t="s">
        <v>4976</v>
      </c>
      <c r="Y708" s="50" t="s">
        <v>26</v>
      </c>
    </row>
    <row r="709" spans="1:25" ht="15" customHeight="1" thickBot="1" x14ac:dyDescent="0.35">
      <c r="A709" s="52" t="s">
        <v>723</v>
      </c>
      <c r="B709" s="40"/>
      <c r="C709" s="40"/>
      <c r="D709" s="40"/>
      <c r="E709" s="41" t="s">
        <v>8827</v>
      </c>
      <c r="F709" s="42" t="str">
        <f t="shared" si="43"/>
        <v>Enamel Serving Tray / Pan</v>
      </c>
      <c r="G709" s="43">
        <v>27.26</v>
      </c>
      <c r="H709" s="44">
        <f t="shared" si="41"/>
        <v>0.2</v>
      </c>
      <c r="I709" s="43">
        <f t="shared" si="42"/>
        <v>21.808</v>
      </c>
      <c r="J709" s="95"/>
      <c r="K709" s="43">
        <f t="shared" si="40"/>
        <v>0</v>
      </c>
      <c r="L709" s="45" t="s">
        <v>4932</v>
      </c>
      <c r="M709" s="45" t="s">
        <v>1764</v>
      </c>
      <c r="N709" s="45" t="s">
        <v>1781</v>
      </c>
      <c r="O709" s="45" t="s">
        <v>2066</v>
      </c>
      <c r="P709" s="45">
        <v>0.27200000000000002</v>
      </c>
      <c r="Q709" s="46" t="s">
        <v>4933</v>
      </c>
      <c r="R709" s="47" t="s">
        <v>4977</v>
      </c>
      <c r="S709" s="46" t="s">
        <v>4978</v>
      </c>
      <c r="T709" s="48" t="s">
        <v>4979</v>
      </c>
      <c r="U709" s="49" t="s">
        <v>26</v>
      </c>
      <c r="V709" s="50" t="s">
        <v>26</v>
      </c>
      <c r="W709" s="51" t="s">
        <v>2260</v>
      </c>
      <c r="X709" s="46" t="s">
        <v>4980</v>
      </c>
      <c r="Y709" s="50" t="s">
        <v>26</v>
      </c>
    </row>
    <row r="710" spans="1:25" ht="15" customHeight="1" thickBot="1" x14ac:dyDescent="0.35">
      <c r="A710" s="52" t="s">
        <v>724</v>
      </c>
      <c r="B710" s="40"/>
      <c r="C710" s="40"/>
      <c r="D710" s="40"/>
      <c r="E710" s="41" t="s">
        <v>8827</v>
      </c>
      <c r="F710" s="42" t="str">
        <f t="shared" si="43"/>
        <v>Enamel Frying Pan</v>
      </c>
      <c r="G710" s="43">
        <v>19.73</v>
      </c>
      <c r="H710" s="44">
        <f t="shared" si="41"/>
        <v>0.2</v>
      </c>
      <c r="I710" s="43">
        <f t="shared" si="42"/>
        <v>15.784000000000001</v>
      </c>
      <c r="J710" s="95"/>
      <c r="K710" s="43">
        <f t="shared" si="40"/>
        <v>0</v>
      </c>
      <c r="L710" s="45" t="s">
        <v>4932</v>
      </c>
      <c r="M710" s="45" t="s">
        <v>1757</v>
      </c>
      <c r="N710" s="45" t="s">
        <v>1800</v>
      </c>
      <c r="O710" s="45" t="s">
        <v>1894</v>
      </c>
      <c r="P710" s="45">
        <v>0.12</v>
      </c>
      <c r="Q710" s="46" t="s">
        <v>4933</v>
      </c>
      <c r="R710" s="47" t="s">
        <v>4981</v>
      </c>
      <c r="S710" s="46" t="s">
        <v>4982</v>
      </c>
      <c r="T710" s="48" t="s">
        <v>4983</v>
      </c>
      <c r="U710" s="49" t="s">
        <v>26</v>
      </c>
      <c r="V710" s="50" t="s">
        <v>26</v>
      </c>
      <c r="W710" s="51" t="s">
        <v>2260</v>
      </c>
      <c r="X710" s="46" t="s">
        <v>4984</v>
      </c>
      <c r="Y710" s="50" t="s">
        <v>26</v>
      </c>
    </row>
    <row r="711" spans="1:25" ht="15" customHeight="1" thickBot="1" x14ac:dyDescent="0.35">
      <c r="A711" s="52" t="s">
        <v>725</v>
      </c>
      <c r="B711" s="40"/>
      <c r="C711" s="40"/>
      <c r="D711" s="40"/>
      <c r="E711" s="41" t="s">
        <v>8827</v>
      </c>
      <c r="F711" s="42" t="str">
        <f t="shared" si="43"/>
        <v>Enamal Colander: Small</v>
      </c>
      <c r="G711" s="43">
        <v>10.51</v>
      </c>
      <c r="H711" s="44">
        <f t="shared" si="41"/>
        <v>0.2</v>
      </c>
      <c r="I711" s="43">
        <f t="shared" si="42"/>
        <v>8.4079999999999995</v>
      </c>
      <c r="J711" s="95"/>
      <c r="K711" s="43">
        <f t="shared" si="40"/>
        <v>0</v>
      </c>
      <c r="L711" s="45" t="s">
        <v>4932</v>
      </c>
      <c r="M711" s="45" t="s">
        <v>1757</v>
      </c>
      <c r="N711" s="45" t="s">
        <v>1782</v>
      </c>
      <c r="O711" s="45" t="s">
        <v>1894</v>
      </c>
      <c r="P711" s="45">
        <v>0.16600000000000001</v>
      </c>
      <c r="Q711" s="46" t="s">
        <v>4933</v>
      </c>
      <c r="R711" s="47" t="s">
        <v>4985</v>
      </c>
      <c r="S711" s="46" t="s">
        <v>4986</v>
      </c>
      <c r="T711" s="48" t="s">
        <v>4987</v>
      </c>
      <c r="U711" s="49" t="s">
        <v>26</v>
      </c>
      <c r="V711" s="50" t="s">
        <v>26</v>
      </c>
      <c r="W711" s="51" t="s">
        <v>2260</v>
      </c>
      <c r="X711" s="46" t="s">
        <v>4988</v>
      </c>
      <c r="Y711" s="50" t="s">
        <v>26</v>
      </c>
    </row>
    <row r="712" spans="1:25" ht="15" customHeight="1" thickBot="1" x14ac:dyDescent="0.35">
      <c r="A712" s="52" t="s">
        <v>726</v>
      </c>
      <c r="B712" s="40"/>
      <c r="C712" s="40"/>
      <c r="D712" s="40"/>
      <c r="E712" s="41" t="s">
        <v>8827</v>
      </c>
      <c r="F712" s="42" t="str">
        <f t="shared" si="43"/>
        <v>Enamel Bread Basket</v>
      </c>
      <c r="G712" s="43">
        <v>41.37</v>
      </c>
      <c r="H712" s="44">
        <f t="shared" si="41"/>
        <v>0.2</v>
      </c>
      <c r="I712" s="43">
        <f t="shared" si="42"/>
        <v>33.095999999999997</v>
      </c>
      <c r="J712" s="95"/>
      <c r="K712" s="43">
        <f t="shared" si="40"/>
        <v>0</v>
      </c>
      <c r="L712" s="45" t="s">
        <v>4932</v>
      </c>
      <c r="M712" s="45" t="s">
        <v>1990</v>
      </c>
      <c r="N712" s="45" t="s">
        <v>1686</v>
      </c>
      <c r="O712" s="45" t="s">
        <v>1812</v>
      </c>
      <c r="P712" s="45">
        <v>0.40500000000000003</v>
      </c>
      <c r="Q712" s="46" t="s">
        <v>2148</v>
      </c>
      <c r="R712" s="47" t="s">
        <v>4989</v>
      </c>
      <c r="S712" s="46" t="s">
        <v>4990</v>
      </c>
      <c r="T712" s="48" t="s">
        <v>4991</v>
      </c>
      <c r="U712" s="49" t="s">
        <v>26</v>
      </c>
      <c r="V712" s="50" t="s">
        <v>26</v>
      </c>
      <c r="W712" s="51" t="s">
        <v>2260</v>
      </c>
      <c r="X712" s="46" t="s">
        <v>4992</v>
      </c>
      <c r="Y712" s="50" t="s">
        <v>26</v>
      </c>
    </row>
    <row r="713" spans="1:25" ht="15" customHeight="1" thickBot="1" x14ac:dyDescent="0.35">
      <c r="A713" s="52" t="s">
        <v>727</v>
      </c>
      <c r="B713" s="40"/>
      <c r="C713" s="40"/>
      <c r="D713" s="40"/>
      <c r="E713" s="41" t="s">
        <v>8827</v>
      </c>
      <c r="F713" s="42" t="str">
        <f t="shared" si="43"/>
        <v>Enamel Colander: Large</v>
      </c>
      <c r="G713" s="43">
        <v>30.66</v>
      </c>
      <c r="H713" s="44">
        <f t="shared" si="41"/>
        <v>0.2</v>
      </c>
      <c r="I713" s="43">
        <f t="shared" si="42"/>
        <v>24.527999999999999</v>
      </c>
      <c r="J713" s="95"/>
      <c r="K713" s="43">
        <f t="shared" si="40"/>
        <v>0</v>
      </c>
      <c r="L713" s="45" t="s">
        <v>4932</v>
      </c>
      <c r="M713" s="45" t="s">
        <v>1781</v>
      </c>
      <c r="N713" s="45" t="s">
        <v>1878</v>
      </c>
      <c r="O713" s="45" t="s">
        <v>1764</v>
      </c>
      <c r="P713" s="45">
        <v>0.69899999999999995</v>
      </c>
      <c r="Q713" s="46" t="s">
        <v>4933</v>
      </c>
      <c r="R713" s="47" t="s">
        <v>4993</v>
      </c>
      <c r="S713" s="46" t="s">
        <v>4994</v>
      </c>
      <c r="T713" s="48" t="s">
        <v>4995</v>
      </c>
      <c r="U713" s="49" t="s">
        <v>26</v>
      </c>
      <c r="V713" s="50" t="s">
        <v>26</v>
      </c>
      <c r="W713" s="51" t="s">
        <v>2260</v>
      </c>
      <c r="X713" s="46" t="s">
        <v>4996</v>
      </c>
      <c r="Y713" s="50" t="s">
        <v>26</v>
      </c>
    </row>
    <row r="714" spans="1:25" ht="15" customHeight="1" thickBot="1" x14ac:dyDescent="0.35">
      <c r="A714" s="52" t="s">
        <v>728</v>
      </c>
      <c r="B714" s="40"/>
      <c r="C714" s="40"/>
      <c r="D714" s="40"/>
      <c r="E714" s="41" t="s">
        <v>8827</v>
      </c>
      <c r="F714" s="42" t="str">
        <f t="shared" si="43"/>
        <v>Enamel Measuring Cup</v>
      </c>
      <c r="G714" s="43">
        <v>21.11</v>
      </c>
      <c r="H714" s="44">
        <f t="shared" si="41"/>
        <v>0.2</v>
      </c>
      <c r="I714" s="43">
        <f t="shared" si="42"/>
        <v>16.887999999999998</v>
      </c>
      <c r="J714" s="95"/>
      <c r="K714" s="43">
        <f t="shared" si="40"/>
        <v>0</v>
      </c>
      <c r="L714" s="45" t="s">
        <v>4932</v>
      </c>
      <c r="M714" s="45" t="s">
        <v>1764</v>
      </c>
      <c r="N714" s="45" t="s">
        <v>1763</v>
      </c>
      <c r="O714" s="45" t="s">
        <v>1757</v>
      </c>
      <c r="P714" s="45">
        <v>0.42799999999999999</v>
      </c>
      <c r="Q714" s="46" t="s">
        <v>4933</v>
      </c>
      <c r="R714" s="47" t="s">
        <v>4997</v>
      </c>
      <c r="S714" s="46" t="s">
        <v>4998</v>
      </c>
      <c r="T714" s="48" t="s">
        <v>4999</v>
      </c>
      <c r="U714" s="49" t="s">
        <v>26</v>
      </c>
      <c r="V714" s="50" t="s">
        <v>26</v>
      </c>
      <c r="W714" s="51" t="s">
        <v>2260</v>
      </c>
      <c r="X714" s="46" t="s">
        <v>5000</v>
      </c>
      <c r="Y714" s="50" t="s">
        <v>26</v>
      </c>
    </row>
    <row r="715" spans="1:25" ht="15" customHeight="1" thickBot="1" x14ac:dyDescent="0.35">
      <c r="A715" s="52" t="s">
        <v>729</v>
      </c>
      <c r="B715" s="40"/>
      <c r="C715" s="40"/>
      <c r="D715" s="40"/>
      <c r="E715" s="41" t="s">
        <v>8827</v>
      </c>
      <c r="F715" s="42" t="str">
        <f t="shared" si="43"/>
        <v>Enamel Water Pitcher</v>
      </c>
      <c r="G715" s="43">
        <v>52.94</v>
      </c>
      <c r="H715" s="44">
        <f t="shared" si="41"/>
        <v>0.2</v>
      </c>
      <c r="I715" s="43">
        <f t="shared" si="42"/>
        <v>42.351999999999997</v>
      </c>
      <c r="J715" s="95"/>
      <c r="K715" s="43">
        <f t="shared" si="40"/>
        <v>0</v>
      </c>
      <c r="L715" s="45" t="s">
        <v>4932</v>
      </c>
      <c r="M715" s="45" t="s">
        <v>1763</v>
      </c>
      <c r="N715" s="45" t="s">
        <v>1827</v>
      </c>
      <c r="O715" s="45" t="s">
        <v>2083</v>
      </c>
      <c r="P715" s="45">
        <v>0.74</v>
      </c>
      <c r="Q715" s="46" t="s">
        <v>4933</v>
      </c>
      <c r="R715" s="47" t="s">
        <v>5001</v>
      </c>
      <c r="S715" s="46" t="s">
        <v>5002</v>
      </c>
      <c r="T715" s="48" t="s">
        <v>5003</v>
      </c>
      <c r="U715" s="49" t="s">
        <v>26</v>
      </c>
      <c r="V715" s="50" t="s">
        <v>26</v>
      </c>
      <c r="W715" s="51" t="s">
        <v>2260</v>
      </c>
      <c r="X715" s="46" t="s">
        <v>5004</v>
      </c>
      <c r="Y715" s="50" t="s">
        <v>26</v>
      </c>
    </row>
    <row r="716" spans="1:25" ht="15" customHeight="1" thickBot="1" x14ac:dyDescent="0.35">
      <c r="A716" s="52" t="s">
        <v>730</v>
      </c>
      <c r="B716" s="40"/>
      <c r="C716" s="40"/>
      <c r="D716" s="40"/>
      <c r="E716" s="41" t="s">
        <v>8827</v>
      </c>
      <c r="F716" s="42" t="str">
        <f t="shared" si="43"/>
        <v>Enamel Funnel</v>
      </c>
      <c r="G716" s="43">
        <v>42.33</v>
      </c>
      <c r="H716" s="44">
        <f t="shared" si="41"/>
        <v>0.2</v>
      </c>
      <c r="I716" s="43">
        <f t="shared" si="42"/>
        <v>33.863999999999997</v>
      </c>
      <c r="J716" s="95"/>
      <c r="K716" s="43">
        <f t="shared" si="40"/>
        <v>0</v>
      </c>
      <c r="L716" s="45" t="s">
        <v>4932</v>
      </c>
      <c r="M716" s="45" t="s">
        <v>1893</v>
      </c>
      <c r="N716" s="45" t="s">
        <v>1801</v>
      </c>
      <c r="O716" s="45" t="s">
        <v>1801</v>
      </c>
      <c r="P716" s="45">
        <v>8.4000000000000005E-2</v>
      </c>
      <c r="Q716" s="46" t="s">
        <v>2148</v>
      </c>
      <c r="R716" s="47" t="s">
        <v>5005</v>
      </c>
      <c r="S716" s="46" t="s">
        <v>5006</v>
      </c>
      <c r="T716" s="48" t="s">
        <v>5007</v>
      </c>
      <c r="U716" s="49" t="s">
        <v>26</v>
      </c>
      <c r="V716" s="50" t="s">
        <v>26</v>
      </c>
      <c r="W716" s="51" t="s">
        <v>2260</v>
      </c>
      <c r="X716" s="46" t="s">
        <v>5008</v>
      </c>
      <c r="Y716" s="50" t="s">
        <v>26</v>
      </c>
    </row>
    <row r="717" spans="1:25" ht="15" customHeight="1" thickBot="1" x14ac:dyDescent="0.35">
      <c r="A717" s="52" t="s">
        <v>731</v>
      </c>
      <c r="B717" s="40"/>
      <c r="C717" s="40"/>
      <c r="D717" s="40"/>
      <c r="E717" s="41" t="s">
        <v>26</v>
      </c>
      <c r="F717" s="42" t="str">
        <f t="shared" si="43"/>
        <v>Enamel Bucket</v>
      </c>
      <c r="G717" s="43">
        <v>31.29</v>
      </c>
      <c r="H717" s="44">
        <f t="shared" si="41"/>
        <v>0.2</v>
      </c>
      <c r="I717" s="43">
        <f t="shared" si="42"/>
        <v>25.032</v>
      </c>
      <c r="J717" s="95"/>
      <c r="K717" s="43">
        <f t="shared" si="40"/>
        <v>0</v>
      </c>
      <c r="L717" s="45" t="s">
        <v>4932</v>
      </c>
      <c r="M717" s="45" t="s">
        <v>1866</v>
      </c>
      <c r="N717" s="45" t="s">
        <v>1866</v>
      </c>
      <c r="O717" s="45" t="s">
        <v>1764</v>
      </c>
      <c r="P717" s="45">
        <v>0.51</v>
      </c>
      <c r="Q717" s="46" t="s">
        <v>4933</v>
      </c>
      <c r="R717" s="47" t="s">
        <v>5009</v>
      </c>
      <c r="S717" s="46" t="s">
        <v>5010</v>
      </c>
      <c r="T717" s="48" t="s">
        <v>5011</v>
      </c>
      <c r="U717" s="49" t="s">
        <v>26</v>
      </c>
      <c r="V717" s="50" t="s">
        <v>26</v>
      </c>
      <c r="W717" s="51" t="s">
        <v>1693</v>
      </c>
      <c r="X717" s="46" t="s">
        <v>5012</v>
      </c>
      <c r="Y717" s="50" t="s">
        <v>26</v>
      </c>
    </row>
    <row r="718" spans="1:25" ht="15" customHeight="1" thickBot="1" x14ac:dyDescent="0.35">
      <c r="A718" s="52" t="s">
        <v>732</v>
      </c>
      <c r="B718" s="40"/>
      <c r="C718" s="40"/>
      <c r="D718" s="40"/>
      <c r="E718" s="41" t="s">
        <v>8827</v>
      </c>
      <c r="F718" s="42" t="str">
        <f t="shared" si="43"/>
        <v>Enamel Candleholder</v>
      </c>
      <c r="G718" s="43">
        <v>25.46</v>
      </c>
      <c r="H718" s="44">
        <f t="shared" si="41"/>
        <v>0.2</v>
      </c>
      <c r="I718" s="43">
        <f t="shared" si="42"/>
        <v>20.368000000000002</v>
      </c>
      <c r="J718" s="95"/>
      <c r="K718" s="43">
        <f t="shared" si="40"/>
        <v>0</v>
      </c>
      <c r="L718" s="45" t="s">
        <v>4932</v>
      </c>
      <c r="M718" s="45" t="s">
        <v>1743</v>
      </c>
      <c r="N718" s="45" t="s">
        <v>1764</v>
      </c>
      <c r="O718" s="45" t="s">
        <v>1789</v>
      </c>
      <c r="P718" s="45">
        <v>0.19600000000000001</v>
      </c>
      <c r="Q718" s="46" t="s">
        <v>2148</v>
      </c>
      <c r="R718" s="47" t="s">
        <v>5013</v>
      </c>
      <c r="S718" s="46" t="s">
        <v>5014</v>
      </c>
      <c r="T718" s="48" t="s">
        <v>5015</v>
      </c>
      <c r="U718" s="49" t="s">
        <v>26</v>
      </c>
      <c r="V718" s="50" t="s">
        <v>26</v>
      </c>
      <c r="W718" s="51" t="s">
        <v>2260</v>
      </c>
      <c r="X718" s="46" t="s">
        <v>5016</v>
      </c>
      <c r="Y718" s="50" t="s">
        <v>26</v>
      </c>
    </row>
    <row r="719" spans="1:25" ht="15" customHeight="1" thickBot="1" x14ac:dyDescent="0.35">
      <c r="A719" s="52" t="s">
        <v>733</v>
      </c>
      <c r="B719" s="40"/>
      <c r="C719" s="40"/>
      <c r="D719" s="40"/>
      <c r="E719" s="41" t="s">
        <v>8827</v>
      </c>
      <c r="F719" s="42" t="str">
        <f t="shared" si="43"/>
        <v>Enamel Soap Dish</v>
      </c>
      <c r="G719" s="43">
        <v>27.05</v>
      </c>
      <c r="H719" s="44">
        <f t="shared" si="41"/>
        <v>0.2</v>
      </c>
      <c r="I719" s="43">
        <f t="shared" si="42"/>
        <v>21.64</v>
      </c>
      <c r="J719" s="95"/>
      <c r="K719" s="43">
        <f t="shared" ref="K719:K782" si="44">I719*J719</f>
        <v>0</v>
      </c>
      <c r="L719" s="45" t="s">
        <v>4932</v>
      </c>
      <c r="M719" s="45" t="s">
        <v>1782</v>
      </c>
      <c r="N719" s="45" t="s">
        <v>1743</v>
      </c>
      <c r="O719" s="45" t="s">
        <v>1894</v>
      </c>
      <c r="P719" s="45">
        <v>0.222</v>
      </c>
      <c r="Q719" s="46" t="s">
        <v>2148</v>
      </c>
      <c r="R719" s="47" t="s">
        <v>5017</v>
      </c>
      <c r="S719" s="46" t="s">
        <v>5018</v>
      </c>
      <c r="T719" s="48" t="s">
        <v>5019</v>
      </c>
      <c r="U719" s="49" t="s">
        <v>26</v>
      </c>
      <c r="V719" s="50" t="s">
        <v>26</v>
      </c>
      <c r="W719" s="51" t="s">
        <v>2260</v>
      </c>
      <c r="X719" s="46" t="s">
        <v>5020</v>
      </c>
      <c r="Y719" s="50" t="s">
        <v>26</v>
      </c>
    </row>
    <row r="720" spans="1:25" ht="15" customHeight="1" thickBot="1" x14ac:dyDescent="0.35">
      <c r="A720" s="52" t="s">
        <v>734</v>
      </c>
      <c r="B720" s="40"/>
      <c r="C720" s="40">
        <v>1</v>
      </c>
      <c r="D720" s="40"/>
      <c r="E720" s="41" t="s">
        <v>26</v>
      </c>
      <c r="F720" s="42" t="str">
        <f t="shared" si="43"/>
        <v>Shoe Polishing Brush Set: 4 Brushes</v>
      </c>
      <c r="G720" s="43">
        <v>35.58</v>
      </c>
      <c r="H720" s="44">
        <f t="shared" si="41"/>
        <v>0.2</v>
      </c>
      <c r="I720" s="43">
        <f t="shared" si="42"/>
        <v>28.463999999999999</v>
      </c>
      <c r="J720" s="95"/>
      <c r="K720" s="43">
        <f t="shared" si="44"/>
        <v>0</v>
      </c>
      <c r="L720" s="45" t="s">
        <v>5021</v>
      </c>
      <c r="M720" s="45" t="s">
        <v>1686</v>
      </c>
      <c r="N720" s="45" t="s">
        <v>1990</v>
      </c>
      <c r="O720" s="45" t="s">
        <v>2066</v>
      </c>
      <c r="P720" s="45">
        <v>0.28000000000000003</v>
      </c>
      <c r="Q720" s="46" t="s">
        <v>2776</v>
      </c>
      <c r="R720" s="47" t="s">
        <v>5022</v>
      </c>
      <c r="S720" s="46" t="s">
        <v>5023</v>
      </c>
      <c r="T720" s="48" t="s">
        <v>26</v>
      </c>
      <c r="U720" s="49" t="s">
        <v>26</v>
      </c>
      <c r="V720" s="50" t="s">
        <v>26</v>
      </c>
      <c r="W720" s="51" t="s">
        <v>1693</v>
      </c>
      <c r="X720" s="46" t="s">
        <v>5024</v>
      </c>
      <c r="Y720" s="50" t="s">
        <v>26</v>
      </c>
    </row>
    <row r="721" spans="1:25" ht="15" customHeight="1" thickBot="1" x14ac:dyDescent="0.35">
      <c r="A721" s="52" t="s">
        <v>735</v>
      </c>
      <c r="B721" s="40"/>
      <c r="C721" s="40">
        <v>1</v>
      </c>
      <c r="D721" s="40"/>
      <c r="E721" s="41" t="s">
        <v>26</v>
      </c>
      <c r="F721" s="42" t="str">
        <f t="shared" si="43"/>
        <v>Small Dusting Brush</v>
      </c>
      <c r="G721" s="43">
        <v>13.49</v>
      </c>
      <c r="H721" s="44">
        <f t="shared" si="41"/>
        <v>0.2</v>
      </c>
      <c r="I721" s="43">
        <f t="shared" si="42"/>
        <v>10.792</v>
      </c>
      <c r="J721" s="95"/>
      <c r="K721" s="43">
        <f t="shared" si="44"/>
        <v>0</v>
      </c>
      <c r="L721" s="45" t="s">
        <v>5021</v>
      </c>
      <c r="M721" s="45" t="s">
        <v>1990</v>
      </c>
      <c r="N721" s="45" t="s">
        <v>2066</v>
      </c>
      <c r="O721" s="45" t="s">
        <v>2066</v>
      </c>
      <c r="P721" s="45">
        <v>0.01</v>
      </c>
      <c r="Q721" s="46" t="s">
        <v>2776</v>
      </c>
      <c r="R721" s="47" t="s">
        <v>5025</v>
      </c>
      <c r="S721" s="46" t="s">
        <v>5026</v>
      </c>
      <c r="T721" s="48" t="s">
        <v>26</v>
      </c>
      <c r="U721" s="49" t="s">
        <v>26</v>
      </c>
      <c r="V721" s="50" t="s">
        <v>26</v>
      </c>
      <c r="W721" s="51" t="s">
        <v>1693</v>
      </c>
      <c r="X721" s="46" t="s">
        <v>5027</v>
      </c>
      <c r="Y721" s="50" t="s">
        <v>26</v>
      </c>
    </row>
    <row r="722" spans="1:25" ht="15" customHeight="1" thickBot="1" x14ac:dyDescent="0.35">
      <c r="A722" s="52" t="s">
        <v>736</v>
      </c>
      <c r="B722" s="40">
        <v>1</v>
      </c>
      <c r="C722" s="40">
        <v>1</v>
      </c>
      <c r="D722" s="40"/>
      <c r="E722" s="41" t="s">
        <v>26</v>
      </c>
      <c r="F722" s="42" t="str">
        <f t="shared" si="43"/>
        <v>Boot Jack</v>
      </c>
      <c r="G722" s="43">
        <v>137.76</v>
      </c>
      <c r="H722" s="44">
        <f t="shared" si="41"/>
        <v>0.2</v>
      </c>
      <c r="I722" s="43">
        <f t="shared" si="42"/>
        <v>110.208</v>
      </c>
      <c r="J722" s="95"/>
      <c r="K722" s="43">
        <f t="shared" si="44"/>
        <v>0</v>
      </c>
      <c r="L722" s="45" t="s">
        <v>1703</v>
      </c>
      <c r="M722" s="45" t="s">
        <v>4053</v>
      </c>
      <c r="N722" s="45" t="s">
        <v>2049</v>
      </c>
      <c r="O722" s="45" t="s">
        <v>3836</v>
      </c>
      <c r="P722" s="45">
        <v>6.5</v>
      </c>
      <c r="Q722" s="46" t="s">
        <v>5028</v>
      </c>
      <c r="R722" s="47" t="s">
        <v>5029</v>
      </c>
      <c r="S722" s="46" t="s">
        <v>5030</v>
      </c>
      <c r="T722" s="48" t="s">
        <v>5031</v>
      </c>
      <c r="U722" s="49" t="s">
        <v>5032</v>
      </c>
      <c r="V722" s="50" t="s">
        <v>26</v>
      </c>
      <c r="W722" s="51" t="s">
        <v>1693</v>
      </c>
      <c r="X722" s="46" t="s">
        <v>5033</v>
      </c>
      <c r="Y722" s="50" t="s">
        <v>26</v>
      </c>
    </row>
    <row r="723" spans="1:25" ht="15" customHeight="1" thickBot="1" x14ac:dyDescent="0.35">
      <c r="A723" s="52" t="s">
        <v>737</v>
      </c>
      <c r="B723" s="40">
        <v>1</v>
      </c>
      <c r="C723" s="40">
        <v>1</v>
      </c>
      <c r="D723" s="40"/>
      <c r="E723" s="41" t="s">
        <v>26</v>
      </c>
      <c r="F723" s="42" t="str">
        <f t="shared" si="43"/>
        <v>Dust Brush</v>
      </c>
      <c r="G723" s="43">
        <v>26.61</v>
      </c>
      <c r="H723" s="44">
        <f t="shared" si="41"/>
        <v>0.2</v>
      </c>
      <c r="I723" s="43">
        <f t="shared" si="42"/>
        <v>21.288</v>
      </c>
      <c r="J723" s="95"/>
      <c r="K723" s="43">
        <f t="shared" si="44"/>
        <v>0</v>
      </c>
      <c r="L723" s="45" t="s">
        <v>5034</v>
      </c>
      <c r="M723" s="45" t="s">
        <v>1764</v>
      </c>
      <c r="N723" s="45" t="s">
        <v>3371</v>
      </c>
      <c r="O723" s="45" t="s">
        <v>3371</v>
      </c>
      <c r="P723" s="45">
        <v>4.3E-3</v>
      </c>
      <c r="Q723" s="46" t="s">
        <v>2148</v>
      </c>
      <c r="R723" s="47" t="s">
        <v>5035</v>
      </c>
      <c r="S723" s="46" t="s">
        <v>5036</v>
      </c>
      <c r="T723" s="48" t="s">
        <v>5037</v>
      </c>
      <c r="U723" s="49" t="s">
        <v>5038</v>
      </c>
      <c r="V723" s="50" t="s">
        <v>26</v>
      </c>
      <c r="W723" s="51" t="s">
        <v>1693</v>
      </c>
      <c r="X723" s="46" t="s">
        <v>5039</v>
      </c>
      <c r="Y723" s="50" t="s">
        <v>26</v>
      </c>
    </row>
    <row r="724" spans="1:25" ht="15" customHeight="1" thickBot="1" x14ac:dyDescent="0.35">
      <c r="A724" s="52" t="s">
        <v>738</v>
      </c>
      <c r="B724" s="40">
        <v>1</v>
      </c>
      <c r="C724" s="40">
        <v>1</v>
      </c>
      <c r="D724" s="40"/>
      <c r="E724" s="41" t="s">
        <v>26</v>
      </c>
      <c r="F724" s="42" t="str">
        <f t="shared" si="43"/>
        <v>Feather Duster</v>
      </c>
      <c r="G724" s="43">
        <v>20.59</v>
      </c>
      <c r="H724" s="44">
        <f t="shared" ref="H724:H787" si="45">IF(W724="3000",$H$6,IF(W724="3050",$H$6,IF(W724="3100",$H$6,IF(W724="3200",$H$6,IF(W724="3300",$H$6,IF(W724="3400",$H$6,IF(W724="3500",$H$6,IF(W724="3600",$H$6,IF(W724="3700",$H$9,IF(W724="3800",$H$6,IF(W724="3850",$H$6,IF(W724="3900",$H$6,IF(W724="3902",$H$6,IF(W724="3950",$H$8,IF(W724="3951",$H$7,IF(W724="3952",$H$7,IF(W724="3953",$H$7,IF(W724="3990",$H$6,IF(W724="3991","Special",IF(W724="3997",$H$9,IF(W724="3998",$H$7,IF(W724="3999",$H$6,IF(W724="4200","Export Price",IF(W724="4202","Export Price",IF(W724="4240","Export Price",IF(W724="4299","Export Price",IF(W724="4400","Export Price",IF(W724="4499","Export Price",IF(W724="4500","Export Price",IF(W724="4510","Export Price",IF(W724="4599","Export Price")))))))))))))))))))))))))))))))</f>
        <v>0.2</v>
      </c>
      <c r="I724" s="43">
        <f t="shared" si="42"/>
        <v>16.472000000000001</v>
      </c>
      <c r="J724" s="95"/>
      <c r="K724" s="43">
        <f t="shared" si="44"/>
        <v>0</v>
      </c>
      <c r="L724" s="45" t="s">
        <v>5034</v>
      </c>
      <c r="M724" s="45" t="s">
        <v>1764</v>
      </c>
      <c r="N724" s="45" t="s">
        <v>2234</v>
      </c>
      <c r="O724" s="45" t="s">
        <v>2234</v>
      </c>
      <c r="P724" s="45">
        <v>1E-3</v>
      </c>
      <c r="Q724" s="46" t="s">
        <v>5040</v>
      </c>
      <c r="R724" s="47" t="s">
        <v>5041</v>
      </c>
      <c r="S724" s="46" t="s">
        <v>5042</v>
      </c>
      <c r="T724" s="48" t="s">
        <v>5043</v>
      </c>
      <c r="U724" s="49" t="s">
        <v>5044</v>
      </c>
      <c r="V724" s="50" t="s">
        <v>26</v>
      </c>
      <c r="W724" s="51" t="s">
        <v>1693</v>
      </c>
      <c r="X724" s="46" t="s">
        <v>5045</v>
      </c>
      <c r="Y724" s="50" t="s">
        <v>26</v>
      </c>
    </row>
    <row r="725" spans="1:25" ht="15" customHeight="1" thickBot="1" x14ac:dyDescent="0.35">
      <c r="A725" s="52" t="s">
        <v>739</v>
      </c>
      <c r="B725" s="40">
        <v>1</v>
      </c>
      <c r="C725" s="40">
        <v>1</v>
      </c>
      <c r="D725" s="40"/>
      <c r="E725" s="41" t="s">
        <v>26</v>
      </c>
      <c r="F725" s="42" t="str">
        <f t="shared" si="43"/>
        <v>Dust / Shoe Cloth</v>
      </c>
      <c r="G725" s="43">
        <v>3.77</v>
      </c>
      <c r="H725" s="44">
        <f t="shared" si="45"/>
        <v>0.2</v>
      </c>
      <c r="I725" s="43">
        <f t="shared" si="42"/>
        <v>3.016</v>
      </c>
      <c r="J725" s="95"/>
      <c r="K725" s="43">
        <f t="shared" si="44"/>
        <v>0</v>
      </c>
      <c r="L725" s="45" t="s">
        <v>3398</v>
      </c>
      <c r="M725" s="45" t="s">
        <v>1800</v>
      </c>
      <c r="N725" s="45" t="s">
        <v>1800</v>
      </c>
      <c r="O725" s="45" t="s">
        <v>325</v>
      </c>
      <c r="P725" s="45">
        <v>2.7499999999999998E-3</v>
      </c>
      <c r="Q725" s="46" t="s">
        <v>5046</v>
      </c>
      <c r="R725" s="47" t="s">
        <v>5047</v>
      </c>
      <c r="S725" s="46" t="s">
        <v>5048</v>
      </c>
      <c r="T725" s="48" t="s">
        <v>5049</v>
      </c>
      <c r="U725" s="49" t="s">
        <v>5050</v>
      </c>
      <c r="V725" s="50" t="s">
        <v>26</v>
      </c>
      <c r="W725" s="51" t="s">
        <v>1693</v>
      </c>
      <c r="X725" s="46" t="s">
        <v>5051</v>
      </c>
      <c r="Y725" s="50" t="s">
        <v>26</v>
      </c>
    </row>
    <row r="726" spans="1:25" ht="15" customHeight="1" thickBot="1" x14ac:dyDescent="0.35">
      <c r="A726" s="52" t="s">
        <v>740</v>
      </c>
      <c r="B726" s="40">
        <v>1</v>
      </c>
      <c r="C726" s="40">
        <v>1</v>
      </c>
      <c r="D726" s="40"/>
      <c r="E726" s="41" t="s">
        <v>26</v>
      </c>
      <c r="F726" s="42" t="str">
        <f t="shared" si="43"/>
        <v>Table Sweeping Set</v>
      </c>
      <c r="G726" s="43">
        <v>63.24</v>
      </c>
      <c r="H726" s="44">
        <f t="shared" si="45"/>
        <v>0.2</v>
      </c>
      <c r="I726" s="43">
        <f t="shared" si="42"/>
        <v>50.591999999999999</v>
      </c>
      <c r="J726" s="95"/>
      <c r="K726" s="43">
        <f t="shared" si="44"/>
        <v>0</v>
      </c>
      <c r="L726" s="45" t="s">
        <v>3398</v>
      </c>
      <c r="M726" s="45" t="s">
        <v>1944</v>
      </c>
      <c r="N726" s="45" t="s">
        <v>3917</v>
      </c>
      <c r="O726" s="45" t="s">
        <v>2336</v>
      </c>
      <c r="P726" s="45">
        <v>0.20699999999999999</v>
      </c>
      <c r="Q726" s="46" t="s">
        <v>2776</v>
      </c>
      <c r="R726" s="47" t="s">
        <v>5052</v>
      </c>
      <c r="S726" s="46" t="s">
        <v>5053</v>
      </c>
      <c r="T726" s="48" t="s">
        <v>5054</v>
      </c>
      <c r="U726" s="49" t="s">
        <v>5055</v>
      </c>
      <c r="V726" s="50" t="s">
        <v>26</v>
      </c>
      <c r="W726" s="51" t="s">
        <v>1693</v>
      </c>
      <c r="X726" s="46" t="s">
        <v>5056</v>
      </c>
      <c r="Y726" s="50" t="s">
        <v>26</v>
      </c>
    </row>
    <row r="727" spans="1:25" ht="15" customHeight="1" thickBot="1" x14ac:dyDescent="0.35">
      <c r="A727" s="52" t="s">
        <v>741</v>
      </c>
      <c r="B727" s="40"/>
      <c r="C727" s="40">
        <v>1</v>
      </c>
      <c r="D727" s="40"/>
      <c r="E727" s="41" t="s">
        <v>8827</v>
      </c>
      <c r="F727" s="42" t="str">
        <f t="shared" si="43"/>
        <v>Dishcloth: Large</v>
      </c>
      <c r="G727" s="43">
        <v>3.77</v>
      </c>
      <c r="H727" s="44">
        <f t="shared" si="45"/>
        <v>0.2</v>
      </c>
      <c r="I727" s="43">
        <f t="shared" si="42"/>
        <v>3.016</v>
      </c>
      <c r="J727" s="95"/>
      <c r="K727" s="43">
        <f t="shared" si="44"/>
        <v>0</v>
      </c>
      <c r="L727" s="45" t="s">
        <v>3398</v>
      </c>
      <c r="M727" s="45" t="s">
        <v>1788</v>
      </c>
      <c r="N727" s="45" t="s">
        <v>1788</v>
      </c>
      <c r="O727" s="45" t="s">
        <v>325</v>
      </c>
      <c r="P727" s="45">
        <v>7.0000000000000001E-3</v>
      </c>
      <c r="Q727" s="46" t="s">
        <v>2776</v>
      </c>
      <c r="R727" s="47" t="s">
        <v>5057</v>
      </c>
      <c r="S727" s="46" t="s">
        <v>5058</v>
      </c>
      <c r="T727" s="48" t="s">
        <v>5059</v>
      </c>
      <c r="U727" s="49" t="s">
        <v>5060</v>
      </c>
      <c r="V727" s="50" t="s">
        <v>26</v>
      </c>
      <c r="W727" s="51" t="s">
        <v>2260</v>
      </c>
      <c r="X727" s="46" t="s">
        <v>5061</v>
      </c>
      <c r="Y727" s="50" t="s">
        <v>26</v>
      </c>
    </row>
    <row r="728" spans="1:25" ht="15" customHeight="1" thickBot="1" x14ac:dyDescent="0.35">
      <c r="A728" s="52" t="s">
        <v>742</v>
      </c>
      <c r="B728" s="40">
        <v>1</v>
      </c>
      <c r="C728" s="40">
        <v>1</v>
      </c>
      <c r="D728" s="40"/>
      <c r="E728" s="41" t="s">
        <v>8827</v>
      </c>
      <c r="F728" s="42" t="str">
        <f t="shared" si="43"/>
        <v>Dishcloth: Small</v>
      </c>
      <c r="G728" s="43">
        <v>2.85</v>
      </c>
      <c r="H728" s="44">
        <f t="shared" si="45"/>
        <v>0.2</v>
      </c>
      <c r="I728" s="43">
        <f t="shared" si="42"/>
        <v>2.2800000000000002</v>
      </c>
      <c r="J728" s="95"/>
      <c r="K728" s="43">
        <f t="shared" si="44"/>
        <v>0</v>
      </c>
      <c r="L728" s="45" t="s">
        <v>3398</v>
      </c>
      <c r="M728" s="45" t="s">
        <v>1990</v>
      </c>
      <c r="N728" s="45" t="s">
        <v>1827</v>
      </c>
      <c r="O728" s="45" t="s">
        <v>325</v>
      </c>
      <c r="P728" s="45">
        <v>2E-3</v>
      </c>
      <c r="Q728" s="46" t="s">
        <v>2776</v>
      </c>
      <c r="R728" s="47" t="s">
        <v>5062</v>
      </c>
      <c r="S728" s="46" t="s">
        <v>5063</v>
      </c>
      <c r="T728" s="48" t="s">
        <v>5064</v>
      </c>
      <c r="U728" s="49" t="s">
        <v>5065</v>
      </c>
      <c r="V728" s="50" t="s">
        <v>26</v>
      </c>
      <c r="W728" s="51" t="s">
        <v>2260</v>
      </c>
      <c r="X728" s="46" t="s">
        <v>5066</v>
      </c>
      <c r="Y728" s="50" t="s">
        <v>26</v>
      </c>
    </row>
    <row r="729" spans="1:25" ht="15" customHeight="1" thickBot="1" x14ac:dyDescent="0.35">
      <c r="A729" s="52" t="s">
        <v>743</v>
      </c>
      <c r="B729" s="40"/>
      <c r="C729" s="40">
        <v>1</v>
      </c>
      <c r="D729" s="40"/>
      <c r="E729" s="41" t="s">
        <v>26</v>
      </c>
      <c r="F729" s="42" t="str">
        <f t="shared" si="43"/>
        <v>Indoor Broom: Soft Black (70 cm)</v>
      </c>
      <c r="G729" s="43">
        <v>18.95</v>
      </c>
      <c r="H729" s="44">
        <f t="shared" si="45"/>
        <v>0.2</v>
      </c>
      <c r="I729" s="43">
        <f t="shared" ref="I729:I792" si="46">G729-(G729*H729)</f>
        <v>15.16</v>
      </c>
      <c r="J729" s="95"/>
      <c r="K729" s="43">
        <f t="shared" si="44"/>
        <v>0</v>
      </c>
      <c r="L729" s="45" t="s">
        <v>5021</v>
      </c>
      <c r="M729" s="45" t="s">
        <v>1990</v>
      </c>
      <c r="N729" s="45" t="s">
        <v>2049</v>
      </c>
      <c r="O729" s="45" t="s">
        <v>1744</v>
      </c>
      <c r="P729" s="45">
        <v>0.25</v>
      </c>
      <c r="Q729" s="46" t="s">
        <v>2776</v>
      </c>
      <c r="R729" s="47" t="s">
        <v>5067</v>
      </c>
      <c r="S729" s="46" t="s">
        <v>5068</v>
      </c>
      <c r="T729" s="48" t="s">
        <v>26</v>
      </c>
      <c r="U729" s="49" t="s">
        <v>26</v>
      </c>
      <c r="V729" s="50" t="s">
        <v>26</v>
      </c>
      <c r="W729" s="51" t="s">
        <v>1693</v>
      </c>
      <c r="X729" s="46" t="s">
        <v>5069</v>
      </c>
      <c r="Y729" s="50" t="s">
        <v>26</v>
      </c>
    </row>
    <row r="730" spans="1:25" ht="15" customHeight="1" thickBot="1" x14ac:dyDescent="0.35">
      <c r="A730" s="52" t="s">
        <v>744</v>
      </c>
      <c r="B730" s="40"/>
      <c r="C730" s="40">
        <v>1</v>
      </c>
      <c r="D730" s="40"/>
      <c r="E730" s="41" t="s">
        <v>26</v>
      </c>
      <c r="F730" s="42" t="str">
        <f t="shared" si="43"/>
        <v>Indoor Broom: Coarse Brown (70 cm)</v>
      </c>
      <c r="G730" s="43">
        <v>14.73</v>
      </c>
      <c r="H730" s="44">
        <f t="shared" si="45"/>
        <v>0.2</v>
      </c>
      <c r="I730" s="43">
        <f t="shared" si="46"/>
        <v>11.784000000000001</v>
      </c>
      <c r="J730" s="95"/>
      <c r="K730" s="43">
        <f t="shared" si="44"/>
        <v>0</v>
      </c>
      <c r="L730" s="45" t="s">
        <v>5021</v>
      </c>
      <c r="M730" s="45" t="s">
        <v>1990</v>
      </c>
      <c r="N730" s="45" t="s">
        <v>1789</v>
      </c>
      <c r="O730" s="45" t="s">
        <v>1894</v>
      </c>
      <c r="P730" s="45">
        <v>0.3</v>
      </c>
      <c r="Q730" s="46" t="s">
        <v>2776</v>
      </c>
      <c r="R730" s="47" t="s">
        <v>5070</v>
      </c>
      <c r="S730" s="46" t="s">
        <v>5071</v>
      </c>
      <c r="T730" s="48" t="s">
        <v>26</v>
      </c>
      <c r="U730" s="49" t="s">
        <v>26</v>
      </c>
      <c r="V730" s="50" t="s">
        <v>26</v>
      </c>
      <c r="W730" s="51" t="s">
        <v>1693</v>
      </c>
      <c r="X730" s="46" t="s">
        <v>5072</v>
      </c>
      <c r="Y730" s="50" t="s">
        <v>26</v>
      </c>
    </row>
    <row r="731" spans="1:25" ht="15" customHeight="1" thickBot="1" x14ac:dyDescent="0.35">
      <c r="A731" s="52" t="s">
        <v>745</v>
      </c>
      <c r="B731" s="40"/>
      <c r="C731" s="40">
        <v>1</v>
      </c>
      <c r="D731" s="40"/>
      <c r="E731" s="41" t="s">
        <v>26</v>
      </c>
      <c r="F731" s="42" t="str">
        <f t="shared" si="43"/>
        <v>Outdoor Broom (70 cm)</v>
      </c>
      <c r="G731" s="43">
        <v>14.73</v>
      </c>
      <c r="H731" s="44">
        <f t="shared" si="45"/>
        <v>0.2</v>
      </c>
      <c r="I731" s="43">
        <f t="shared" si="46"/>
        <v>11.784000000000001</v>
      </c>
      <c r="J731" s="95"/>
      <c r="K731" s="43">
        <f t="shared" si="44"/>
        <v>0</v>
      </c>
      <c r="L731" s="45" t="s">
        <v>5021</v>
      </c>
      <c r="M731" s="45" t="s">
        <v>1990</v>
      </c>
      <c r="N731" s="45" t="s">
        <v>1944</v>
      </c>
      <c r="O731" s="45" t="s">
        <v>1894</v>
      </c>
      <c r="P731" s="45">
        <v>0.3</v>
      </c>
      <c r="Q731" s="46" t="s">
        <v>2776</v>
      </c>
      <c r="R731" s="47" t="s">
        <v>5073</v>
      </c>
      <c r="S731" s="46" t="s">
        <v>5074</v>
      </c>
      <c r="T731" s="48" t="s">
        <v>26</v>
      </c>
      <c r="U731" s="49" t="s">
        <v>26</v>
      </c>
      <c r="V731" s="50" t="s">
        <v>26</v>
      </c>
      <c r="W731" s="51" t="s">
        <v>1693</v>
      </c>
      <c r="X731" s="46" t="s">
        <v>5075</v>
      </c>
      <c r="Y731" s="50" t="s">
        <v>26</v>
      </c>
    </row>
    <row r="732" spans="1:25" ht="15" customHeight="1" thickBot="1" x14ac:dyDescent="0.35">
      <c r="A732" s="52" t="s">
        <v>746</v>
      </c>
      <c r="B732" s="40"/>
      <c r="C732" s="40">
        <v>1</v>
      </c>
      <c r="D732" s="40"/>
      <c r="E732" s="41" t="s">
        <v>26</v>
      </c>
      <c r="F732" s="42" t="str">
        <f t="shared" si="43"/>
        <v>Scrubber</v>
      </c>
      <c r="G732" s="43">
        <v>14.73</v>
      </c>
      <c r="H732" s="44">
        <f t="shared" si="45"/>
        <v>0.2</v>
      </c>
      <c r="I732" s="43">
        <f t="shared" si="46"/>
        <v>11.784000000000001</v>
      </c>
      <c r="J732" s="95"/>
      <c r="K732" s="43">
        <f t="shared" si="44"/>
        <v>0</v>
      </c>
      <c r="L732" s="45" t="s">
        <v>5021</v>
      </c>
      <c r="M732" s="45" t="s">
        <v>1990</v>
      </c>
      <c r="N732" s="45" t="s">
        <v>1944</v>
      </c>
      <c r="O732" s="45" t="s">
        <v>1894</v>
      </c>
      <c r="P732" s="45">
        <v>0.3</v>
      </c>
      <c r="Q732" s="46" t="s">
        <v>2776</v>
      </c>
      <c r="R732" s="47" t="s">
        <v>5076</v>
      </c>
      <c r="S732" s="46" t="s">
        <v>5077</v>
      </c>
      <c r="T732" s="48" t="s">
        <v>26</v>
      </c>
      <c r="U732" s="49" t="s">
        <v>26</v>
      </c>
      <c r="V732" s="50" t="s">
        <v>26</v>
      </c>
      <c r="W732" s="51" t="s">
        <v>1693</v>
      </c>
      <c r="X732" s="46" t="s">
        <v>5078</v>
      </c>
      <c r="Y732" s="50" t="s">
        <v>26</v>
      </c>
    </row>
    <row r="733" spans="1:25" ht="15" customHeight="1" thickBot="1" x14ac:dyDescent="0.35">
      <c r="A733" s="52" t="s">
        <v>747</v>
      </c>
      <c r="B733" s="40"/>
      <c r="C733" s="40">
        <v>1</v>
      </c>
      <c r="D733" s="40"/>
      <c r="E733" s="41" t="s">
        <v>26</v>
      </c>
      <c r="F733" s="42" t="str">
        <f t="shared" si="43"/>
        <v>Rug Beater</v>
      </c>
      <c r="G733" s="43">
        <v>14.73</v>
      </c>
      <c r="H733" s="44">
        <f t="shared" si="45"/>
        <v>0.2</v>
      </c>
      <c r="I733" s="43">
        <f t="shared" si="46"/>
        <v>11.784000000000001</v>
      </c>
      <c r="J733" s="95"/>
      <c r="K733" s="43">
        <f t="shared" si="44"/>
        <v>0</v>
      </c>
      <c r="L733" s="45" t="s">
        <v>4303</v>
      </c>
      <c r="M733" s="45" t="s">
        <v>2130</v>
      </c>
      <c r="N733" s="45" t="s">
        <v>1866</v>
      </c>
      <c r="O733" s="45" t="s">
        <v>1744</v>
      </c>
      <c r="P733" s="45">
        <v>0.17</v>
      </c>
      <c r="Q733" s="46" t="s">
        <v>5079</v>
      </c>
      <c r="R733" s="47" t="s">
        <v>5080</v>
      </c>
      <c r="S733" s="46" t="s">
        <v>5081</v>
      </c>
      <c r="T733" s="48" t="s">
        <v>26</v>
      </c>
      <c r="U733" s="49" t="s">
        <v>26</v>
      </c>
      <c r="V733" s="50" t="s">
        <v>26</v>
      </c>
      <c r="W733" s="51" t="s">
        <v>1693</v>
      </c>
      <c r="X733" s="46" t="s">
        <v>5082</v>
      </c>
      <c r="Y733" s="50" t="s">
        <v>26</v>
      </c>
    </row>
    <row r="734" spans="1:25" ht="15" customHeight="1" thickBot="1" x14ac:dyDescent="0.35">
      <c r="A734" s="52" t="s">
        <v>748</v>
      </c>
      <c r="B734" s="40">
        <v>1</v>
      </c>
      <c r="C734" s="40">
        <v>1</v>
      </c>
      <c r="D734" s="40"/>
      <c r="E734" s="41" t="s">
        <v>26</v>
      </c>
      <c r="F734" s="42" t="str">
        <f t="shared" si="43"/>
        <v>Mini Broom</v>
      </c>
      <c r="G734" s="43">
        <v>7.36</v>
      </c>
      <c r="H734" s="44">
        <f t="shared" si="45"/>
        <v>0.2</v>
      </c>
      <c r="I734" s="43">
        <f t="shared" si="46"/>
        <v>5.8879999999999999</v>
      </c>
      <c r="J734" s="95"/>
      <c r="K734" s="43">
        <f t="shared" si="44"/>
        <v>0</v>
      </c>
      <c r="L734" s="45" t="s">
        <v>5021</v>
      </c>
      <c r="M734" s="45" t="s">
        <v>2875</v>
      </c>
      <c r="N734" s="45" t="s">
        <v>1789</v>
      </c>
      <c r="O734" s="45" t="s">
        <v>3971</v>
      </c>
      <c r="P734" s="45">
        <v>7.0000000000000001E-3</v>
      </c>
      <c r="Q734" s="46" t="s">
        <v>2776</v>
      </c>
      <c r="R734" s="47" t="s">
        <v>5083</v>
      </c>
      <c r="S734" s="46" t="s">
        <v>5084</v>
      </c>
      <c r="T734" s="48" t="s">
        <v>5085</v>
      </c>
      <c r="U734" s="49" t="s">
        <v>5086</v>
      </c>
      <c r="V734" s="50" t="s">
        <v>26</v>
      </c>
      <c r="W734" s="51" t="s">
        <v>1693</v>
      </c>
      <c r="X734" s="46" t="s">
        <v>5087</v>
      </c>
      <c r="Y734" s="50" t="s">
        <v>26</v>
      </c>
    </row>
    <row r="735" spans="1:25" ht="15" customHeight="1" thickBot="1" x14ac:dyDescent="0.35">
      <c r="A735" s="52" t="s">
        <v>749</v>
      </c>
      <c r="B735" s="40"/>
      <c r="C735" s="40">
        <v>1</v>
      </c>
      <c r="D735" s="40"/>
      <c r="E735" s="41" t="s">
        <v>26</v>
      </c>
      <c r="F735" s="42" t="str">
        <f t="shared" si="43"/>
        <v>Squeegee (70 cm)</v>
      </c>
      <c r="G735" s="43">
        <v>14.73</v>
      </c>
      <c r="H735" s="44">
        <f t="shared" si="45"/>
        <v>0.2</v>
      </c>
      <c r="I735" s="43">
        <f t="shared" si="46"/>
        <v>11.784000000000001</v>
      </c>
      <c r="J735" s="95"/>
      <c r="K735" s="43">
        <f t="shared" si="44"/>
        <v>0</v>
      </c>
      <c r="L735" s="45" t="s">
        <v>5021</v>
      </c>
      <c r="M735" s="45" t="s">
        <v>1990</v>
      </c>
      <c r="N735" s="45" t="s">
        <v>2049</v>
      </c>
      <c r="O735" s="45" t="s">
        <v>1744</v>
      </c>
      <c r="P735" s="45">
        <v>0.25</v>
      </c>
      <c r="Q735" s="46" t="s">
        <v>2776</v>
      </c>
      <c r="R735" s="47" t="s">
        <v>5088</v>
      </c>
      <c r="S735" s="46" t="s">
        <v>5089</v>
      </c>
      <c r="T735" s="48" t="s">
        <v>26</v>
      </c>
      <c r="U735" s="49" t="s">
        <v>26</v>
      </c>
      <c r="V735" s="50" t="s">
        <v>26</v>
      </c>
      <c r="W735" s="51" t="s">
        <v>1693</v>
      </c>
      <c r="X735" s="46" t="s">
        <v>5090</v>
      </c>
      <c r="Y735" s="50" t="s">
        <v>26</v>
      </c>
    </row>
    <row r="736" spans="1:25" ht="15" customHeight="1" thickBot="1" x14ac:dyDescent="0.35">
      <c r="A736" s="52" t="s">
        <v>750</v>
      </c>
      <c r="B736" s="40"/>
      <c r="C736" s="40">
        <v>1</v>
      </c>
      <c r="D736" s="40"/>
      <c r="E736" s="41" t="s">
        <v>8827</v>
      </c>
      <c r="F736" s="42" t="str">
        <f t="shared" ref="F736:F801" si="47">HYPERLINK(S736,X736)</f>
        <v>Herb Greenboards</v>
      </c>
      <c r="G736" s="43">
        <v>21.91</v>
      </c>
      <c r="H736" s="44">
        <f t="shared" si="45"/>
        <v>0.2</v>
      </c>
      <c r="I736" s="43">
        <f t="shared" si="46"/>
        <v>17.527999999999999</v>
      </c>
      <c r="J736" s="95"/>
      <c r="K736" s="43">
        <f t="shared" si="44"/>
        <v>0</v>
      </c>
      <c r="L736" s="45" t="s">
        <v>3398</v>
      </c>
      <c r="M736" s="45" t="s">
        <v>1800</v>
      </c>
      <c r="N736" s="45" t="s">
        <v>1944</v>
      </c>
      <c r="O736" s="45" t="s">
        <v>1789</v>
      </c>
      <c r="P736" s="45">
        <v>6.7000000000000004E-2</v>
      </c>
      <c r="Q736" s="46" t="s">
        <v>4939</v>
      </c>
      <c r="R736" s="47" t="s">
        <v>5091</v>
      </c>
      <c r="S736" s="46" t="s">
        <v>5092</v>
      </c>
      <c r="T736" s="48" t="s">
        <v>5093</v>
      </c>
      <c r="U736" s="49" t="s">
        <v>5094</v>
      </c>
      <c r="V736" s="50" t="s">
        <v>26</v>
      </c>
      <c r="W736" s="51" t="s">
        <v>2260</v>
      </c>
      <c r="X736" s="46" t="s">
        <v>5095</v>
      </c>
      <c r="Y736" s="50" t="s">
        <v>26</v>
      </c>
    </row>
    <row r="737" spans="1:25" ht="15" customHeight="1" thickBot="1" x14ac:dyDescent="0.35">
      <c r="A737" s="52" t="s">
        <v>751</v>
      </c>
      <c r="B737" s="40">
        <v>1</v>
      </c>
      <c r="C737" s="40">
        <v>1</v>
      </c>
      <c r="D737" s="40"/>
      <c r="E737" s="41" t="s">
        <v>26</v>
      </c>
      <c r="F737" s="42" t="str">
        <f t="shared" si="47"/>
        <v>Small Scoop</v>
      </c>
      <c r="G737" s="43">
        <v>2.0699999999999998</v>
      </c>
      <c r="H737" s="44">
        <f t="shared" si="45"/>
        <v>0.2</v>
      </c>
      <c r="I737" s="43">
        <f t="shared" si="46"/>
        <v>1.6559999999999999</v>
      </c>
      <c r="J737" s="95"/>
      <c r="K737" s="43">
        <f t="shared" si="44"/>
        <v>0</v>
      </c>
      <c r="L737" s="45" t="s">
        <v>3398</v>
      </c>
      <c r="M737" s="45" t="s">
        <v>3524</v>
      </c>
      <c r="N737" s="45" t="s">
        <v>2234</v>
      </c>
      <c r="O737" s="45" t="s">
        <v>2066</v>
      </c>
      <c r="P737" s="45">
        <v>7.0000000000000001E-3</v>
      </c>
      <c r="Q737" s="46" t="s">
        <v>2776</v>
      </c>
      <c r="R737" s="47" t="s">
        <v>5096</v>
      </c>
      <c r="S737" s="46" t="s">
        <v>5097</v>
      </c>
      <c r="T737" s="48" t="s">
        <v>5098</v>
      </c>
      <c r="U737" s="49" t="s">
        <v>5099</v>
      </c>
      <c r="V737" s="50" t="s">
        <v>26</v>
      </c>
      <c r="W737" s="51" t="s">
        <v>1693</v>
      </c>
      <c r="X737" s="46" t="s">
        <v>5100</v>
      </c>
      <c r="Y737" s="50" t="s">
        <v>26</v>
      </c>
    </row>
    <row r="738" spans="1:25" ht="15" customHeight="1" thickBot="1" x14ac:dyDescent="0.35">
      <c r="A738" s="52" t="s">
        <v>752</v>
      </c>
      <c r="B738" s="40">
        <v>1</v>
      </c>
      <c r="C738" s="40">
        <v>1</v>
      </c>
      <c r="D738" s="40"/>
      <c r="E738" s="41" t="s">
        <v>26</v>
      </c>
      <c r="F738" s="42" t="str">
        <f t="shared" si="47"/>
        <v>Mid-Size Scoop</v>
      </c>
      <c r="G738" s="43">
        <v>3.2</v>
      </c>
      <c r="H738" s="44">
        <f t="shared" si="45"/>
        <v>0.2</v>
      </c>
      <c r="I738" s="43">
        <f t="shared" si="46"/>
        <v>2.56</v>
      </c>
      <c r="J738" s="95"/>
      <c r="K738" s="43">
        <f t="shared" si="44"/>
        <v>0</v>
      </c>
      <c r="L738" s="45" t="s">
        <v>3398</v>
      </c>
      <c r="M738" s="45" t="s">
        <v>3917</v>
      </c>
      <c r="N738" s="45" t="s">
        <v>1687</v>
      </c>
      <c r="O738" s="45" t="s">
        <v>2234</v>
      </c>
      <c r="P738" s="45">
        <v>1.1999999999999999E-3</v>
      </c>
      <c r="Q738" s="46" t="s">
        <v>2776</v>
      </c>
      <c r="R738" s="47" t="s">
        <v>5101</v>
      </c>
      <c r="S738" s="46" t="s">
        <v>5102</v>
      </c>
      <c r="T738" s="48" t="s">
        <v>5103</v>
      </c>
      <c r="U738" s="49" t="s">
        <v>5104</v>
      </c>
      <c r="V738" s="50" t="s">
        <v>26</v>
      </c>
      <c r="W738" s="51" t="s">
        <v>1693</v>
      </c>
      <c r="X738" s="46" t="s">
        <v>5105</v>
      </c>
      <c r="Y738" s="50" t="s">
        <v>26</v>
      </c>
    </row>
    <row r="739" spans="1:25" ht="15" customHeight="1" thickBot="1" x14ac:dyDescent="0.35">
      <c r="A739" s="52" t="s">
        <v>753</v>
      </c>
      <c r="B739" s="40">
        <v>1</v>
      </c>
      <c r="C739" s="40">
        <v>1</v>
      </c>
      <c r="D739" s="40"/>
      <c r="E739" s="41" t="s">
        <v>26</v>
      </c>
      <c r="F739" s="42" t="str">
        <f t="shared" si="47"/>
        <v>Large Scoop</v>
      </c>
      <c r="G739" s="43">
        <v>3.96</v>
      </c>
      <c r="H739" s="44">
        <f t="shared" si="45"/>
        <v>0.2</v>
      </c>
      <c r="I739" s="43">
        <f t="shared" si="46"/>
        <v>3.1680000000000001</v>
      </c>
      <c r="J739" s="95"/>
      <c r="K739" s="43">
        <f t="shared" si="44"/>
        <v>0</v>
      </c>
      <c r="L739" s="45" t="s">
        <v>3398</v>
      </c>
      <c r="M739" s="45" t="s">
        <v>1764</v>
      </c>
      <c r="N739" s="45" t="s">
        <v>1915</v>
      </c>
      <c r="O739" s="45" t="s">
        <v>1687</v>
      </c>
      <c r="P739" s="45">
        <v>3.3500000000000002E-2</v>
      </c>
      <c r="Q739" s="46" t="s">
        <v>2776</v>
      </c>
      <c r="R739" s="47" t="s">
        <v>5106</v>
      </c>
      <c r="S739" s="46" t="s">
        <v>5107</v>
      </c>
      <c r="T739" s="48" t="s">
        <v>5108</v>
      </c>
      <c r="U739" s="49" t="s">
        <v>5109</v>
      </c>
      <c r="V739" s="50" t="s">
        <v>26</v>
      </c>
      <c r="W739" s="51" t="s">
        <v>1693</v>
      </c>
      <c r="X739" s="46" t="s">
        <v>5110</v>
      </c>
      <c r="Y739" s="50" t="s">
        <v>26</v>
      </c>
    </row>
    <row r="740" spans="1:25" ht="15" customHeight="1" thickBot="1" x14ac:dyDescent="0.35">
      <c r="A740" s="52" t="s">
        <v>754</v>
      </c>
      <c r="B740" s="40">
        <v>1</v>
      </c>
      <c r="C740" s="40">
        <v>1</v>
      </c>
      <c r="D740" s="40"/>
      <c r="E740" s="41" t="s">
        <v>26</v>
      </c>
      <c r="F740" s="42" t="str">
        <f t="shared" si="47"/>
        <v>Potato Peeler</v>
      </c>
      <c r="G740" s="43">
        <v>7.74</v>
      </c>
      <c r="H740" s="44">
        <f t="shared" si="45"/>
        <v>0.2</v>
      </c>
      <c r="I740" s="43">
        <f t="shared" si="46"/>
        <v>6.1920000000000002</v>
      </c>
      <c r="J740" s="95"/>
      <c r="K740" s="43">
        <f t="shared" si="44"/>
        <v>0</v>
      </c>
      <c r="L740" s="45" t="s">
        <v>3398</v>
      </c>
      <c r="M740" s="45" t="s">
        <v>1782</v>
      </c>
      <c r="N740" s="45" t="s">
        <v>1922</v>
      </c>
      <c r="O740" s="45" t="s">
        <v>2043</v>
      </c>
      <c r="P740" s="45">
        <v>3.0999999999999999E-3</v>
      </c>
      <c r="Q740" s="46" t="s">
        <v>2844</v>
      </c>
      <c r="R740" s="47" t="s">
        <v>5111</v>
      </c>
      <c r="S740" s="46" t="s">
        <v>5112</v>
      </c>
      <c r="T740" s="48" t="s">
        <v>5113</v>
      </c>
      <c r="U740" s="49" t="s">
        <v>5114</v>
      </c>
      <c r="V740" s="50" t="s">
        <v>26</v>
      </c>
      <c r="W740" s="51" t="s">
        <v>1693</v>
      </c>
      <c r="X740" s="46" t="s">
        <v>5115</v>
      </c>
      <c r="Y740" s="50" t="s">
        <v>26</v>
      </c>
    </row>
    <row r="741" spans="1:25" ht="15" customHeight="1" thickBot="1" x14ac:dyDescent="0.35">
      <c r="A741" s="52" t="s">
        <v>755</v>
      </c>
      <c r="B741" s="40">
        <v>1</v>
      </c>
      <c r="C741" s="40">
        <v>1</v>
      </c>
      <c r="D741" s="40"/>
      <c r="E741" s="41" t="s">
        <v>26</v>
      </c>
      <c r="F741" s="42" t="str">
        <f t="shared" si="47"/>
        <v>Apple Divider</v>
      </c>
      <c r="G741" s="43">
        <v>12.24</v>
      </c>
      <c r="H741" s="44">
        <f t="shared" si="45"/>
        <v>0.2</v>
      </c>
      <c r="I741" s="43">
        <f t="shared" si="46"/>
        <v>9.7919999999999998</v>
      </c>
      <c r="J741" s="95"/>
      <c r="K741" s="43">
        <f t="shared" si="44"/>
        <v>0</v>
      </c>
      <c r="L741" s="45" t="s">
        <v>3398</v>
      </c>
      <c r="M741" s="45" t="s">
        <v>4397</v>
      </c>
      <c r="N741" s="45" t="s">
        <v>1757</v>
      </c>
      <c r="O741" s="45" t="s">
        <v>2066</v>
      </c>
      <c r="P741" s="45">
        <v>9.8000000000000004E-2</v>
      </c>
      <c r="Q741" s="46" t="s">
        <v>2844</v>
      </c>
      <c r="R741" s="47" t="s">
        <v>5116</v>
      </c>
      <c r="S741" s="46" t="s">
        <v>5117</v>
      </c>
      <c r="T741" s="48" t="s">
        <v>5118</v>
      </c>
      <c r="U741" s="49" t="s">
        <v>5119</v>
      </c>
      <c r="V741" s="50" t="s">
        <v>26</v>
      </c>
      <c r="W741" s="51" t="s">
        <v>1693</v>
      </c>
      <c r="X741" s="46" t="s">
        <v>5120</v>
      </c>
      <c r="Y741" s="50" t="s">
        <v>26</v>
      </c>
    </row>
    <row r="742" spans="1:25" ht="15" customHeight="1" thickBot="1" x14ac:dyDescent="0.35">
      <c r="A742" s="52" t="s">
        <v>756</v>
      </c>
      <c r="B742" s="40">
        <v>1</v>
      </c>
      <c r="C742" s="40">
        <v>1</v>
      </c>
      <c r="D742" s="40"/>
      <c r="E742" s="41" t="s">
        <v>26</v>
      </c>
      <c r="F742" s="42" t="str">
        <f t="shared" si="47"/>
        <v>Sand Sieve</v>
      </c>
      <c r="G742" s="43">
        <v>7.36</v>
      </c>
      <c r="H742" s="44">
        <f t="shared" si="45"/>
        <v>0.2</v>
      </c>
      <c r="I742" s="43">
        <f t="shared" si="46"/>
        <v>5.8879999999999999</v>
      </c>
      <c r="J742" s="95"/>
      <c r="K742" s="43">
        <f t="shared" si="44"/>
        <v>0</v>
      </c>
      <c r="L742" s="45" t="s">
        <v>3398</v>
      </c>
      <c r="M742" s="45" t="s">
        <v>4806</v>
      </c>
      <c r="N742" s="45" t="s">
        <v>4806</v>
      </c>
      <c r="O742" s="45" t="s">
        <v>2234</v>
      </c>
      <c r="P742" s="45">
        <v>0.113</v>
      </c>
      <c r="Q742" s="46" t="s">
        <v>2776</v>
      </c>
      <c r="R742" s="47" t="s">
        <v>5121</v>
      </c>
      <c r="S742" s="46" t="s">
        <v>5122</v>
      </c>
      <c r="T742" s="48" t="s">
        <v>5123</v>
      </c>
      <c r="U742" s="49" t="s">
        <v>5124</v>
      </c>
      <c r="V742" s="50" t="s">
        <v>26</v>
      </c>
      <c r="W742" s="51" t="s">
        <v>1693</v>
      </c>
      <c r="X742" s="46" t="s">
        <v>5125</v>
      </c>
      <c r="Y742" s="50" t="s">
        <v>26</v>
      </c>
    </row>
    <row r="743" spans="1:25" ht="15" customHeight="1" thickBot="1" x14ac:dyDescent="0.35">
      <c r="A743" s="52" t="s">
        <v>757</v>
      </c>
      <c r="B743" s="40">
        <v>1</v>
      </c>
      <c r="C743" s="40">
        <v>1</v>
      </c>
      <c r="D743" s="40"/>
      <c r="E743" s="41" t="s">
        <v>26</v>
      </c>
      <c r="F743" s="42" t="str">
        <f t="shared" si="47"/>
        <v>Sand Shovel</v>
      </c>
      <c r="G743" s="43">
        <v>7.74</v>
      </c>
      <c r="H743" s="44">
        <f t="shared" si="45"/>
        <v>0.2</v>
      </c>
      <c r="I743" s="43">
        <f t="shared" si="46"/>
        <v>6.1920000000000002</v>
      </c>
      <c r="J743" s="95"/>
      <c r="K743" s="43">
        <f t="shared" si="44"/>
        <v>0</v>
      </c>
      <c r="L743" s="45" t="s">
        <v>3398</v>
      </c>
      <c r="M743" s="45" t="s">
        <v>1775</v>
      </c>
      <c r="N743" s="45" t="s">
        <v>1812</v>
      </c>
      <c r="O743" s="45" t="s">
        <v>2234</v>
      </c>
      <c r="P743" s="45">
        <v>6.5000000000000002E-2</v>
      </c>
      <c r="Q743" s="46" t="s">
        <v>2776</v>
      </c>
      <c r="R743" s="47" t="s">
        <v>5126</v>
      </c>
      <c r="S743" s="46" t="s">
        <v>5127</v>
      </c>
      <c r="T743" s="48" t="s">
        <v>5128</v>
      </c>
      <c r="U743" s="49" t="s">
        <v>5129</v>
      </c>
      <c r="V743" s="50" t="s">
        <v>26</v>
      </c>
      <c r="W743" s="51" t="s">
        <v>1693</v>
      </c>
      <c r="X743" s="46" t="s">
        <v>5130</v>
      </c>
      <c r="Y743" s="50" t="s">
        <v>26</v>
      </c>
    </row>
    <row r="744" spans="1:25" ht="15" customHeight="1" thickBot="1" x14ac:dyDescent="0.35">
      <c r="A744" s="52" t="s">
        <v>758</v>
      </c>
      <c r="B744" s="40">
        <v>1</v>
      </c>
      <c r="C744" s="40">
        <v>1</v>
      </c>
      <c r="D744" s="40"/>
      <c r="E744" s="41" t="s">
        <v>26</v>
      </c>
      <c r="F744" s="42" t="str">
        <f t="shared" si="47"/>
        <v>Children's Garden Set</v>
      </c>
      <c r="G744" s="43">
        <v>14.9</v>
      </c>
      <c r="H744" s="44">
        <f t="shared" si="45"/>
        <v>0.2</v>
      </c>
      <c r="I744" s="43">
        <f t="shared" si="46"/>
        <v>11.92</v>
      </c>
      <c r="J744" s="95"/>
      <c r="K744" s="43">
        <f t="shared" si="44"/>
        <v>0</v>
      </c>
      <c r="L744" s="45" t="s">
        <v>3398</v>
      </c>
      <c r="M744" s="45" t="s">
        <v>2555</v>
      </c>
      <c r="N744" s="45" t="s">
        <v>3917</v>
      </c>
      <c r="O744" s="45" t="s">
        <v>2897</v>
      </c>
      <c r="P744" s="45">
        <v>0.28000000000000003</v>
      </c>
      <c r="Q744" s="46" t="s">
        <v>2776</v>
      </c>
      <c r="R744" s="47" t="s">
        <v>5131</v>
      </c>
      <c r="S744" s="46" t="s">
        <v>5132</v>
      </c>
      <c r="T744" s="48" t="s">
        <v>5133</v>
      </c>
      <c r="U744" s="49" t="s">
        <v>5134</v>
      </c>
      <c r="V744" s="50" t="s">
        <v>26</v>
      </c>
      <c r="W744" s="51" t="s">
        <v>1693</v>
      </c>
      <c r="X744" s="46" t="s">
        <v>5135</v>
      </c>
      <c r="Y744" s="50" t="s">
        <v>26</v>
      </c>
    </row>
    <row r="745" spans="1:25" ht="15" customHeight="1" thickBot="1" x14ac:dyDescent="0.35">
      <c r="A745" s="52" t="s">
        <v>759</v>
      </c>
      <c r="B745" s="40">
        <v>1</v>
      </c>
      <c r="C745" s="40">
        <v>1</v>
      </c>
      <c r="D745" s="40"/>
      <c r="E745" s="41" t="s">
        <v>26</v>
      </c>
      <c r="F745" s="42" t="str">
        <f t="shared" si="47"/>
        <v>Mini Dustpan: Blue</v>
      </c>
      <c r="G745" s="43">
        <v>5.05</v>
      </c>
      <c r="H745" s="44">
        <f t="shared" si="45"/>
        <v>0.2</v>
      </c>
      <c r="I745" s="43">
        <f t="shared" si="46"/>
        <v>4.04</v>
      </c>
      <c r="J745" s="95"/>
      <c r="K745" s="43">
        <f t="shared" si="44"/>
        <v>0</v>
      </c>
      <c r="L745" s="45" t="s">
        <v>4932</v>
      </c>
      <c r="M745" s="45" t="s">
        <v>1801</v>
      </c>
      <c r="N745" s="45" t="s">
        <v>1789</v>
      </c>
      <c r="O745" s="45" t="s">
        <v>2234</v>
      </c>
      <c r="P745" s="45">
        <v>7.0000000000000001E-3</v>
      </c>
      <c r="Q745" s="46" t="s">
        <v>2776</v>
      </c>
      <c r="R745" s="47" t="s">
        <v>5136</v>
      </c>
      <c r="S745" s="46" t="s">
        <v>5137</v>
      </c>
      <c r="T745" s="48" t="s">
        <v>5138</v>
      </c>
      <c r="U745" s="49" t="s">
        <v>5139</v>
      </c>
      <c r="V745" s="50" t="s">
        <v>26</v>
      </c>
      <c r="W745" s="51" t="s">
        <v>1693</v>
      </c>
      <c r="X745" s="46" t="s">
        <v>5140</v>
      </c>
      <c r="Y745" s="50" t="s">
        <v>26</v>
      </c>
    </row>
    <row r="746" spans="1:25" ht="15" customHeight="1" thickBot="1" x14ac:dyDescent="0.35">
      <c r="A746" s="52" t="s">
        <v>760</v>
      </c>
      <c r="B746" s="40">
        <v>1</v>
      </c>
      <c r="C746" s="40">
        <v>1</v>
      </c>
      <c r="D746" s="40"/>
      <c r="E746" s="41" t="s">
        <v>26</v>
      </c>
      <c r="F746" s="42" t="str">
        <f t="shared" si="47"/>
        <v>Mini Dustpan: White</v>
      </c>
      <c r="G746" s="43">
        <v>5.05</v>
      </c>
      <c r="H746" s="44">
        <f t="shared" si="45"/>
        <v>0.2</v>
      </c>
      <c r="I746" s="43">
        <f t="shared" si="46"/>
        <v>4.04</v>
      </c>
      <c r="J746" s="95"/>
      <c r="K746" s="43">
        <f t="shared" si="44"/>
        <v>0</v>
      </c>
      <c r="L746" s="45" t="s">
        <v>4932</v>
      </c>
      <c r="M746" s="45" t="s">
        <v>1801</v>
      </c>
      <c r="N746" s="45" t="s">
        <v>1789</v>
      </c>
      <c r="O746" s="45" t="s">
        <v>2043</v>
      </c>
      <c r="P746" s="45">
        <v>7.0000000000000001E-3</v>
      </c>
      <c r="Q746" s="46" t="s">
        <v>2776</v>
      </c>
      <c r="R746" s="47" t="s">
        <v>5141</v>
      </c>
      <c r="S746" s="46" t="s">
        <v>5142</v>
      </c>
      <c r="T746" s="48" t="s">
        <v>5138</v>
      </c>
      <c r="U746" s="49" t="s">
        <v>5139</v>
      </c>
      <c r="V746" s="50" t="s">
        <v>26</v>
      </c>
      <c r="W746" s="51" t="s">
        <v>1693</v>
      </c>
      <c r="X746" s="46" t="s">
        <v>5143</v>
      </c>
      <c r="Y746" s="50" t="s">
        <v>26</v>
      </c>
    </row>
    <row r="747" spans="1:25" ht="15" customHeight="1" thickBot="1" x14ac:dyDescent="0.35">
      <c r="A747" s="52" t="s">
        <v>761</v>
      </c>
      <c r="B747" s="40">
        <v>1</v>
      </c>
      <c r="C747" s="40">
        <v>1</v>
      </c>
      <c r="D747" s="40"/>
      <c r="E747" s="41" t="s">
        <v>26</v>
      </c>
      <c r="F747" s="42" t="str">
        <f t="shared" si="47"/>
        <v>Mini Dustpan: Red</v>
      </c>
      <c r="G747" s="43">
        <v>5.05</v>
      </c>
      <c r="H747" s="44">
        <f t="shared" si="45"/>
        <v>0.2</v>
      </c>
      <c r="I747" s="43">
        <f t="shared" si="46"/>
        <v>4.04</v>
      </c>
      <c r="J747" s="95"/>
      <c r="K747" s="43">
        <f t="shared" si="44"/>
        <v>0</v>
      </c>
      <c r="L747" s="45" t="s">
        <v>4932</v>
      </c>
      <c r="M747" s="45" t="s">
        <v>1801</v>
      </c>
      <c r="N747" s="45" t="s">
        <v>1789</v>
      </c>
      <c r="O747" s="45" t="s">
        <v>2043</v>
      </c>
      <c r="P747" s="45">
        <v>7.0000000000000001E-3</v>
      </c>
      <c r="Q747" s="46" t="s">
        <v>2776</v>
      </c>
      <c r="R747" s="47" t="s">
        <v>5144</v>
      </c>
      <c r="S747" s="46" t="s">
        <v>5145</v>
      </c>
      <c r="T747" s="48" t="s">
        <v>5138</v>
      </c>
      <c r="U747" s="49" t="s">
        <v>5139</v>
      </c>
      <c r="V747" s="50" t="s">
        <v>26</v>
      </c>
      <c r="W747" s="51" t="s">
        <v>1693</v>
      </c>
      <c r="X747" s="46" t="s">
        <v>5146</v>
      </c>
      <c r="Y747" s="50" t="s">
        <v>26</v>
      </c>
    </row>
    <row r="748" spans="1:25" ht="15" customHeight="1" thickBot="1" x14ac:dyDescent="0.35">
      <c r="A748" s="52" t="s">
        <v>762</v>
      </c>
      <c r="B748" s="40">
        <v>1</v>
      </c>
      <c r="C748" s="40">
        <v>1</v>
      </c>
      <c r="D748" s="40"/>
      <c r="E748" s="41" t="s">
        <v>26</v>
      </c>
      <c r="F748" s="42" t="str">
        <f t="shared" si="47"/>
        <v>Mini Dustpan: Green</v>
      </c>
      <c r="G748" s="43">
        <v>5.05</v>
      </c>
      <c r="H748" s="44">
        <f t="shared" si="45"/>
        <v>0.2</v>
      </c>
      <c r="I748" s="43">
        <f t="shared" si="46"/>
        <v>4.04</v>
      </c>
      <c r="J748" s="95"/>
      <c r="K748" s="43">
        <f t="shared" si="44"/>
        <v>0</v>
      </c>
      <c r="L748" s="45" t="s">
        <v>4932</v>
      </c>
      <c r="M748" s="45" t="s">
        <v>1801</v>
      </c>
      <c r="N748" s="45" t="s">
        <v>1789</v>
      </c>
      <c r="O748" s="45" t="s">
        <v>2043</v>
      </c>
      <c r="P748" s="45">
        <v>7.0000000000000001E-3</v>
      </c>
      <c r="Q748" s="46" t="s">
        <v>2776</v>
      </c>
      <c r="R748" s="47" t="s">
        <v>5147</v>
      </c>
      <c r="S748" s="46" t="s">
        <v>5148</v>
      </c>
      <c r="T748" s="48" t="s">
        <v>5138</v>
      </c>
      <c r="U748" s="49" t="s">
        <v>5139</v>
      </c>
      <c r="V748" s="50" t="s">
        <v>26</v>
      </c>
      <c r="W748" s="51" t="s">
        <v>1693</v>
      </c>
      <c r="X748" s="46" t="s">
        <v>5149</v>
      </c>
      <c r="Y748" s="50" t="s">
        <v>26</v>
      </c>
    </row>
    <row r="749" spans="1:25" ht="15" customHeight="1" thickBot="1" x14ac:dyDescent="0.35">
      <c r="A749" s="52" t="s">
        <v>763</v>
      </c>
      <c r="B749" s="40">
        <v>1</v>
      </c>
      <c r="C749" s="40">
        <v>1</v>
      </c>
      <c r="D749" s="40"/>
      <c r="E749" s="41" t="s">
        <v>26</v>
      </c>
      <c r="F749" s="42" t="str">
        <f t="shared" si="47"/>
        <v>Dust Brush With Handle</v>
      </c>
      <c r="G749" s="43">
        <v>9.6300000000000008</v>
      </c>
      <c r="H749" s="44">
        <f t="shared" si="45"/>
        <v>0.2</v>
      </c>
      <c r="I749" s="43">
        <f t="shared" si="46"/>
        <v>7.7040000000000006</v>
      </c>
      <c r="J749" s="95"/>
      <c r="K749" s="43">
        <f t="shared" si="44"/>
        <v>0</v>
      </c>
      <c r="L749" s="45" t="s">
        <v>5021</v>
      </c>
      <c r="M749" s="45" t="s">
        <v>1775</v>
      </c>
      <c r="N749" s="45" t="s">
        <v>1812</v>
      </c>
      <c r="O749" s="45" t="s">
        <v>1915</v>
      </c>
      <c r="P749" s="45">
        <v>0.09</v>
      </c>
      <c r="Q749" s="46" t="s">
        <v>2776</v>
      </c>
      <c r="R749" s="47" t="s">
        <v>5150</v>
      </c>
      <c r="S749" s="46" t="s">
        <v>5151</v>
      </c>
      <c r="T749" s="48" t="s">
        <v>26</v>
      </c>
      <c r="U749" s="49" t="s">
        <v>26</v>
      </c>
      <c r="V749" s="50" t="s">
        <v>26</v>
      </c>
      <c r="W749" s="51" t="s">
        <v>1693</v>
      </c>
      <c r="X749" s="46" t="s">
        <v>5152</v>
      </c>
      <c r="Y749" s="50" t="s">
        <v>26</v>
      </c>
    </row>
    <row r="750" spans="1:25" ht="15" customHeight="1" thickBot="1" x14ac:dyDescent="0.35">
      <c r="A750" s="52" t="s">
        <v>764</v>
      </c>
      <c r="B750" s="40">
        <v>1</v>
      </c>
      <c r="C750" s="40"/>
      <c r="D750" s="40"/>
      <c r="E750" s="41" t="s">
        <v>26</v>
      </c>
      <c r="F750" s="42" t="str">
        <f t="shared" si="47"/>
        <v>Sweeping Guide</v>
      </c>
      <c r="G750" s="43">
        <v>37.74</v>
      </c>
      <c r="H750" s="44">
        <f t="shared" si="45"/>
        <v>0.2</v>
      </c>
      <c r="I750" s="43">
        <f t="shared" si="46"/>
        <v>30.192</v>
      </c>
      <c r="J750" s="95"/>
      <c r="K750" s="43">
        <f t="shared" si="44"/>
        <v>0</v>
      </c>
      <c r="L750" s="45" t="s">
        <v>1703</v>
      </c>
      <c r="M750" s="45" t="s">
        <v>1911</v>
      </c>
      <c r="N750" s="45" t="s">
        <v>1763</v>
      </c>
      <c r="O750" s="45" t="s">
        <v>1944</v>
      </c>
      <c r="P750" s="45">
        <v>0.7</v>
      </c>
      <c r="Q750" s="46" t="s">
        <v>5028</v>
      </c>
      <c r="R750" s="47" t="s">
        <v>5153</v>
      </c>
      <c r="S750" s="46" t="s">
        <v>5154</v>
      </c>
      <c r="T750" s="48" t="s">
        <v>5155</v>
      </c>
      <c r="U750" s="49" t="s">
        <v>5156</v>
      </c>
      <c r="V750" s="50" t="s">
        <v>26</v>
      </c>
      <c r="W750" s="51" t="s">
        <v>1693</v>
      </c>
      <c r="X750" s="46" t="s">
        <v>5157</v>
      </c>
      <c r="Y750" s="50" t="s">
        <v>26</v>
      </c>
    </row>
    <row r="751" spans="1:25" ht="15" customHeight="1" thickBot="1" x14ac:dyDescent="0.35">
      <c r="A751" s="52" t="s">
        <v>765</v>
      </c>
      <c r="B751" s="40">
        <v>1</v>
      </c>
      <c r="C751" s="40">
        <v>1</v>
      </c>
      <c r="D751" s="40"/>
      <c r="E751" s="41" t="s">
        <v>26</v>
      </c>
      <c r="F751" s="42" t="str">
        <f t="shared" si="47"/>
        <v>Dust Pan: metal</v>
      </c>
      <c r="G751" s="43">
        <v>9.6300000000000008</v>
      </c>
      <c r="H751" s="44">
        <f t="shared" si="45"/>
        <v>0.2</v>
      </c>
      <c r="I751" s="43">
        <f t="shared" si="46"/>
        <v>7.7040000000000006</v>
      </c>
      <c r="J751" s="95"/>
      <c r="K751" s="43">
        <f t="shared" si="44"/>
        <v>0</v>
      </c>
      <c r="L751" s="45" t="s">
        <v>4303</v>
      </c>
      <c r="M751" s="45" t="s">
        <v>1775</v>
      </c>
      <c r="N751" s="45" t="s">
        <v>1866</v>
      </c>
      <c r="O751" s="45" t="s">
        <v>1687</v>
      </c>
      <c r="P751" s="45">
        <v>0.19</v>
      </c>
      <c r="Q751" s="46" t="s">
        <v>2776</v>
      </c>
      <c r="R751" s="47" t="s">
        <v>5158</v>
      </c>
      <c r="S751" s="46" t="s">
        <v>5159</v>
      </c>
      <c r="T751" s="48" t="s">
        <v>26</v>
      </c>
      <c r="U751" s="49" t="s">
        <v>26</v>
      </c>
      <c r="V751" s="50" t="s">
        <v>26</v>
      </c>
      <c r="W751" s="51" t="s">
        <v>1693</v>
      </c>
      <c r="X751" s="46" t="s">
        <v>5160</v>
      </c>
      <c r="Y751" s="50" t="s">
        <v>26</v>
      </c>
    </row>
    <row r="752" spans="1:25" ht="15" customHeight="1" thickBot="1" x14ac:dyDescent="0.35">
      <c r="A752" s="52" t="s">
        <v>766</v>
      </c>
      <c r="B752" s="40">
        <v>1</v>
      </c>
      <c r="C752" s="40">
        <v>1</v>
      </c>
      <c r="D752" s="40"/>
      <c r="E752" s="41" t="s">
        <v>26</v>
      </c>
      <c r="F752" s="42" t="str">
        <f t="shared" si="47"/>
        <v>Mini Hand Brush</v>
      </c>
      <c r="G752" s="43">
        <v>6.04</v>
      </c>
      <c r="H752" s="44">
        <f t="shared" si="45"/>
        <v>0.2</v>
      </c>
      <c r="I752" s="43">
        <f t="shared" si="46"/>
        <v>4.8319999999999999</v>
      </c>
      <c r="J752" s="95"/>
      <c r="K752" s="43">
        <f t="shared" si="44"/>
        <v>0</v>
      </c>
      <c r="L752" s="45" t="s">
        <v>4932</v>
      </c>
      <c r="M752" s="45" t="s">
        <v>1812</v>
      </c>
      <c r="N752" s="45" t="s">
        <v>1687</v>
      </c>
      <c r="O752" s="45" t="s">
        <v>2043</v>
      </c>
      <c r="P752" s="45">
        <v>5.0000000000000001E-3</v>
      </c>
      <c r="Q752" s="46" t="s">
        <v>2776</v>
      </c>
      <c r="R752" s="47" t="s">
        <v>5161</v>
      </c>
      <c r="S752" s="46" t="s">
        <v>5162</v>
      </c>
      <c r="T752" s="48" t="s">
        <v>5163</v>
      </c>
      <c r="U752" s="49" t="s">
        <v>5164</v>
      </c>
      <c r="V752" s="50" t="s">
        <v>26</v>
      </c>
      <c r="W752" s="51" t="s">
        <v>1693</v>
      </c>
      <c r="X752" s="46" t="s">
        <v>5165</v>
      </c>
      <c r="Y752" s="50" t="s">
        <v>26</v>
      </c>
    </row>
    <row r="753" spans="1:25" ht="15" customHeight="1" thickBot="1" x14ac:dyDescent="0.35">
      <c r="A753" s="52" t="s">
        <v>767</v>
      </c>
      <c r="B753" s="40">
        <v>1</v>
      </c>
      <c r="C753" s="40">
        <v>1</v>
      </c>
      <c r="D753" s="40"/>
      <c r="E753" s="41" t="s">
        <v>26</v>
      </c>
      <c r="F753" s="42" t="str">
        <f t="shared" si="47"/>
        <v>Spray Bottle For Window Cleaning</v>
      </c>
      <c r="G753" s="43">
        <v>5.45</v>
      </c>
      <c r="H753" s="44">
        <f t="shared" si="45"/>
        <v>0.2</v>
      </c>
      <c r="I753" s="43">
        <f t="shared" si="46"/>
        <v>4.3600000000000003</v>
      </c>
      <c r="J753" s="95"/>
      <c r="K753" s="43">
        <f t="shared" si="44"/>
        <v>0</v>
      </c>
      <c r="L753" s="45" t="s">
        <v>3398</v>
      </c>
      <c r="M753" s="45" t="s">
        <v>1981</v>
      </c>
      <c r="N753" s="45" t="s">
        <v>1894</v>
      </c>
      <c r="O753" s="45" t="s">
        <v>2336</v>
      </c>
      <c r="P753" s="45">
        <v>0.1</v>
      </c>
      <c r="Q753" s="46" t="s">
        <v>2776</v>
      </c>
      <c r="R753" s="47" t="s">
        <v>5166</v>
      </c>
      <c r="S753" s="46" t="s">
        <v>5167</v>
      </c>
      <c r="T753" s="48" t="s">
        <v>5168</v>
      </c>
      <c r="U753" s="49" t="s">
        <v>5169</v>
      </c>
      <c r="V753" s="50" t="s">
        <v>26</v>
      </c>
      <c r="W753" s="51" t="s">
        <v>1693</v>
      </c>
      <c r="X753" s="46" t="s">
        <v>5170</v>
      </c>
      <c r="Y753" s="50" t="s">
        <v>26</v>
      </c>
    </row>
    <row r="754" spans="1:25" ht="15" customHeight="1" thickBot="1" x14ac:dyDescent="0.35">
      <c r="A754" s="52" t="s">
        <v>768</v>
      </c>
      <c r="B754" s="40">
        <v>1</v>
      </c>
      <c r="C754" s="40">
        <v>1</v>
      </c>
      <c r="D754" s="40"/>
      <c r="E754" s="41" t="s">
        <v>26</v>
      </c>
      <c r="F754" s="42" t="str">
        <f t="shared" si="47"/>
        <v>Table Washing Brush</v>
      </c>
      <c r="G754" s="43">
        <v>5.56</v>
      </c>
      <c r="H754" s="44">
        <f t="shared" si="45"/>
        <v>0.2</v>
      </c>
      <c r="I754" s="43">
        <f t="shared" si="46"/>
        <v>4.4479999999999995</v>
      </c>
      <c r="J754" s="95"/>
      <c r="K754" s="43">
        <f t="shared" si="44"/>
        <v>0</v>
      </c>
      <c r="L754" s="45" t="s">
        <v>1703</v>
      </c>
      <c r="M754" s="45" t="s">
        <v>1835</v>
      </c>
      <c r="N754" s="45" t="s">
        <v>1894</v>
      </c>
      <c r="O754" s="45" t="s">
        <v>1894</v>
      </c>
      <c r="P754" s="45">
        <v>0.06</v>
      </c>
      <c r="Q754" s="46" t="s">
        <v>2776</v>
      </c>
      <c r="R754" s="47" t="s">
        <v>5171</v>
      </c>
      <c r="S754" s="46" t="s">
        <v>5172</v>
      </c>
      <c r="T754" s="48" t="s">
        <v>5173</v>
      </c>
      <c r="U754" s="49" t="s">
        <v>5174</v>
      </c>
      <c r="V754" s="50" t="s">
        <v>26</v>
      </c>
      <c r="W754" s="51" t="s">
        <v>1693</v>
      </c>
      <c r="X754" s="46" t="s">
        <v>5175</v>
      </c>
      <c r="Y754" s="50" t="s">
        <v>26</v>
      </c>
    </row>
    <row r="755" spans="1:25" ht="15" customHeight="1" thickBot="1" x14ac:dyDescent="0.35">
      <c r="A755" s="52" t="s">
        <v>769</v>
      </c>
      <c r="B755" s="40">
        <v>1</v>
      </c>
      <c r="C755" s="40">
        <v>1</v>
      </c>
      <c r="D755" s="40"/>
      <c r="E755" s="41" t="s">
        <v>26</v>
      </c>
      <c r="F755" s="42" t="str">
        <f t="shared" si="47"/>
        <v>Nail Brush</v>
      </c>
      <c r="G755" s="43">
        <v>15.67</v>
      </c>
      <c r="H755" s="44">
        <f t="shared" si="45"/>
        <v>0.2</v>
      </c>
      <c r="I755" s="43">
        <f t="shared" si="46"/>
        <v>12.536</v>
      </c>
      <c r="J755" s="95"/>
      <c r="K755" s="43">
        <f t="shared" si="44"/>
        <v>0</v>
      </c>
      <c r="L755" s="45" t="s">
        <v>5034</v>
      </c>
      <c r="M755" s="45" t="s">
        <v>1894</v>
      </c>
      <c r="N755" s="45" t="s">
        <v>1687</v>
      </c>
      <c r="O755" s="45" t="s">
        <v>3371</v>
      </c>
      <c r="P755" s="45">
        <v>1.7999999999999999E-2</v>
      </c>
      <c r="Q755" s="46" t="s">
        <v>2776</v>
      </c>
      <c r="R755" s="47" t="s">
        <v>5176</v>
      </c>
      <c r="S755" s="46" t="s">
        <v>5177</v>
      </c>
      <c r="T755" s="48" t="s">
        <v>5178</v>
      </c>
      <c r="U755" s="49" t="s">
        <v>5179</v>
      </c>
      <c r="V755" s="50" t="s">
        <v>26</v>
      </c>
      <c r="W755" s="51" t="s">
        <v>1693</v>
      </c>
      <c r="X755" s="46" t="s">
        <v>5180</v>
      </c>
      <c r="Y755" s="50" t="s">
        <v>26</v>
      </c>
    </row>
    <row r="756" spans="1:25" ht="15" customHeight="1" thickBot="1" x14ac:dyDescent="0.35">
      <c r="A756" s="52" t="s">
        <v>770</v>
      </c>
      <c r="B756" s="40">
        <v>1</v>
      </c>
      <c r="C756" s="40">
        <v>1</v>
      </c>
      <c r="D756" s="40"/>
      <c r="E756" s="41" t="s">
        <v>26</v>
      </c>
      <c r="F756" s="42" t="str">
        <f t="shared" si="47"/>
        <v>Dish For Table Washing Brush</v>
      </c>
      <c r="G756" s="43">
        <v>11.86</v>
      </c>
      <c r="H756" s="44">
        <f t="shared" si="45"/>
        <v>0.2</v>
      </c>
      <c r="I756" s="43">
        <f t="shared" si="46"/>
        <v>9.4879999999999995</v>
      </c>
      <c r="J756" s="95"/>
      <c r="K756" s="43">
        <f t="shared" si="44"/>
        <v>0</v>
      </c>
      <c r="L756" s="45" t="s">
        <v>1703</v>
      </c>
      <c r="M756" s="45" t="s">
        <v>1756</v>
      </c>
      <c r="N756" s="45" t="s">
        <v>1801</v>
      </c>
      <c r="O756" s="45" t="s">
        <v>2066</v>
      </c>
      <c r="P756" s="45">
        <v>0.06</v>
      </c>
      <c r="Q756" s="46" t="s">
        <v>4939</v>
      </c>
      <c r="R756" s="47" t="s">
        <v>5181</v>
      </c>
      <c r="S756" s="46" t="s">
        <v>5182</v>
      </c>
      <c r="T756" s="48" t="s">
        <v>5183</v>
      </c>
      <c r="U756" s="49" t="s">
        <v>5184</v>
      </c>
      <c r="V756" s="50" t="s">
        <v>26</v>
      </c>
      <c r="W756" s="51" t="s">
        <v>1693</v>
      </c>
      <c r="X756" s="46" t="s">
        <v>5185</v>
      </c>
      <c r="Y756" s="50" t="s">
        <v>26</v>
      </c>
    </row>
    <row r="757" spans="1:25" ht="15" customHeight="1" thickBot="1" x14ac:dyDescent="0.35">
      <c r="A757" s="52" t="s">
        <v>771</v>
      </c>
      <c r="B757" s="40">
        <v>1</v>
      </c>
      <c r="C757" s="40">
        <v>1</v>
      </c>
      <c r="D757" s="40"/>
      <c r="E757" s="41" t="s">
        <v>26</v>
      </c>
      <c r="F757" s="42" t="str">
        <f t="shared" si="47"/>
        <v>Dish Washing Brush: Wooden</v>
      </c>
      <c r="G757" s="43">
        <v>8.5299999999999994</v>
      </c>
      <c r="H757" s="44">
        <f t="shared" si="45"/>
        <v>0.2</v>
      </c>
      <c r="I757" s="43">
        <f t="shared" si="46"/>
        <v>6.8239999999999998</v>
      </c>
      <c r="J757" s="95"/>
      <c r="K757" s="43">
        <f t="shared" si="44"/>
        <v>0</v>
      </c>
      <c r="L757" s="45" t="s">
        <v>1703</v>
      </c>
      <c r="M757" s="45" t="s">
        <v>1990</v>
      </c>
      <c r="N757" s="45" t="s">
        <v>1922</v>
      </c>
      <c r="O757" s="45" t="s">
        <v>1922</v>
      </c>
      <c r="P757" s="45">
        <v>0.04</v>
      </c>
      <c r="Q757" s="46" t="s">
        <v>2148</v>
      </c>
      <c r="R757" s="47" t="s">
        <v>5186</v>
      </c>
      <c r="S757" s="46" t="s">
        <v>5187</v>
      </c>
      <c r="T757" s="48" t="s">
        <v>5188</v>
      </c>
      <c r="U757" s="49" t="s">
        <v>5189</v>
      </c>
      <c r="V757" s="50" t="s">
        <v>26</v>
      </c>
      <c r="W757" s="51" t="s">
        <v>1693</v>
      </c>
      <c r="X757" s="46" t="s">
        <v>5190</v>
      </c>
      <c r="Y757" s="50" t="s">
        <v>26</v>
      </c>
    </row>
    <row r="758" spans="1:25" ht="15" customHeight="1" thickBot="1" x14ac:dyDescent="0.35">
      <c r="A758" s="52" t="s">
        <v>772</v>
      </c>
      <c r="B758" s="40">
        <v>1</v>
      </c>
      <c r="C758" s="40">
        <v>1</v>
      </c>
      <c r="D758" s="40"/>
      <c r="E758" s="41" t="s">
        <v>26</v>
      </c>
      <c r="F758" s="42" t="str">
        <f t="shared" si="47"/>
        <v>Wooden Washboard</v>
      </c>
      <c r="G758" s="43">
        <v>32.24</v>
      </c>
      <c r="H758" s="44">
        <f t="shared" si="45"/>
        <v>0.2</v>
      </c>
      <c r="I758" s="43">
        <f t="shared" si="46"/>
        <v>25.792000000000002</v>
      </c>
      <c r="J758" s="95"/>
      <c r="K758" s="43">
        <f t="shared" si="44"/>
        <v>0</v>
      </c>
      <c r="L758" s="45" t="s">
        <v>1703</v>
      </c>
      <c r="M758" s="45" t="s">
        <v>1878</v>
      </c>
      <c r="N758" s="45" t="s">
        <v>1990</v>
      </c>
      <c r="O758" s="45" t="s">
        <v>2066</v>
      </c>
      <c r="P758" s="45">
        <v>0.28999999999999998</v>
      </c>
      <c r="Q758" s="46" t="s">
        <v>5191</v>
      </c>
      <c r="R758" s="47" t="s">
        <v>5192</v>
      </c>
      <c r="S758" s="46" t="s">
        <v>5193</v>
      </c>
      <c r="T758" s="48" t="s">
        <v>5194</v>
      </c>
      <c r="U758" s="49" t="s">
        <v>5195</v>
      </c>
      <c r="V758" s="50" t="s">
        <v>26</v>
      </c>
      <c r="W758" s="51" t="s">
        <v>1693</v>
      </c>
      <c r="X758" s="46" t="s">
        <v>5196</v>
      </c>
      <c r="Y758" s="50" t="s">
        <v>26</v>
      </c>
    </row>
    <row r="759" spans="1:25" ht="15" customHeight="1" thickBot="1" x14ac:dyDescent="0.35">
      <c r="A759" s="52" t="s">
        <v>773</v>
      </c>
      <c r="B759" s="40">
        <v>1</v>
      </c>
      <c r="C759" s="40">
        <v>1</v>
      </c>
      <c r="D759" s="40"/>
      <c r="E759" s="41" t="s">
        <v>26</v>
      </c>
      <c r="F759" s="42" t="str">
        <f t="shared" si="47"/>
        <v>Wooden Clothes Pegs (25)</v>
      </c>
      <c r="G759" s="43">
        <v>19.38</v>
      </c>
      <c r="H759" s="44">
        <f t="shared" si="45"/>
        <v>0.2</v>
      </c>
      <c r="I759" s="43">
        <f t="shared" si="46"/>
        <v>15.504</v>
      </c>
      <c r="J759" s="95"/>
      <c r="K759" s="43">
        <f t="shared" si="44"/>
        <v>0</v>
      </c>
      <c r="L759" s="45" t="s">
        <v>1703</v>
      </c>
      <c r="M759" s="45" t="s">
        <v>1763</v>
      </c>
      <c r="N759" s="45" t="s">
        <v>1782</v>
      </c>
      <c r="O759" s="45" t="s">
        <v>1915</v>
      </c>
      <c r="P759" s="45">
        <v>0.24</v>
      </c>
      <c r="Q759" s="46" t="s">
        <v>2148</v>
      </c>
      <c r="R759" s="47" t="s">
        <v>5197</v>
      </c>
      <c r="S759" s="46" t="s">
        <v>5198</v>
      </c>
      <c r="T759" s="48" t="s">
        <v>5199</v>
      </c>
      <c r="U759" s="49" t="s">
        <v>5200</v>
      </c>
      <c r="V759" s="50" t="s">
        <v>26</v>
      </c>
      <c r="W759" s="51" t="s">
        <v>1693</v>
      </c>
      <c r="X759" s="46" t="s">
        <v>5201</v>
      </c>
      <c r="Y759" s="50" t="s">
        <v>26</v>
      </c>
    </row>
    <row r="760" spans="1:25" ht="15" customHeight="1" thickBot="1" x14ac:dyDescent="0.35">
      <c r="A760" s="52" t="s">
        <v>774</v>
      </c>
      <c r="B760" s="40"/>
      <c r="C760" s="40">
        <v>1</v>
      </c>
      <c r="D760" s="40"/>
      <c r="E760" s="41" t="s">
        <v>26</v>
      </c>
      <c r="F760" s="42" t="str">
        <f t="shared" si="47"/>
        <v>Small Cloth Pegs</v>
      </c>
      <c r="G760" s="43">
        <v>30.02</v>
      </c>
      <c r="H760" s="44">
        <f t="shared" si="45"/>
        <v>0.2</v>
      </c>
      <c r="I760" s="43">
        <f t="shared" si="46"/>
        <v>24.015999999999998</v>
      </c>
      <c r="J760" s="95"/>
      <c r="K760" s="43">
        <f t="shared" si="44"/>
        <v>0</v>
      </c>
      <c r="L760" s="45" t="s">
        <v>3398</v>
      </c>
      <c r="M760" s="45" t="s">
        <v>3040</v>
      </c>
      <c r="N760" s="45" t="s">
        <v>1894</v>
      </c>
      <c r="O760" s="45" t="s">
        <v>1789</v>
      </c>
      <c r="P760" s="45">
        <v>0.28199999999999997</v>
      </c>
      <c r="Q760" s="46" t="s">
        <v>2148</v>
      </c>
      <c r="R760" s="47" t="s">
        <v>5202</v>
      </c>
      <c r="S760" s="46" t="s">
        <v>5203</v>
      </c>
      <c r="T760" s="48" t="s">
        <v>5204</v>
      </c>
      <c r="U760" s="49" t="s">
        <v>5205</v>
      </c>
      <c r="V760" s="50" t="s">
        <v>26</v>
      </c>
      <c r="W760" s="51" t="s">
        <v>1693</v>
      </c>
      <c r="X760" s="46" t="s">
        <v>5206</v>
      </c>
      <c r="Y760" s="50" t="s">
        <v>26</v>
      </c>
    </row>
    <row r="761" spans="1:25" ht="15" customHeight="1" thickBot="1" x14ac:dyDescent="0.35">
      <c r="A761" s="52" t="s">
        <v>775</v>
      </c>
      <c r="B761" s="40">
        <v>1</v>
      </c>
      <c r="C761" s="40"/>
      <c r="D761" s="40"/>
      <c r="E761" s="41" t="s">
        <v>26</v>
      </c>
      <c r="F761" s="42" t="str">
        <f t="shared" si="47"/>
        <v>Indoor Broom: Soft Black (49 cm)</v>
      </c>
      <c r="G761" s="43">
        <v>4.34</v>
      </c>
      <c r="H761" s="44">
        <f t="shared" si="45"/>
        <v>0.2</v>
      </c>
      <c r="I761" s="43">
        <f t="shared" si="46"/>
        <v>3.472</v>
      </c>
      <c r="J761" s="95"/>
      <c r="K761" s="43">
        <f t="shared" si="44"/>
        <v>0</v>
      </c>
      <c r="L761" s="45" t="s">
        <v>5021</v>
      </c>
      <c r="M761" s="45" t="s">
        <v>5207</v>
      </c>
      <c r="N761" s="45" t="s">
        <v>1944</v>
      </c>
      <c r="O761" s="45" t="s">
        <v>3371</v>
      </c>
      <c r="P761" s="45">
        <v>0.14299999999999999</v>
      </c>
      <c r="Q761" s="46" t="s">
        <v>2776</v>
      </c>
      <c r="R761" s="47" t="s">
        <v>5208</v>
      </c>
      <c r="S761" s="46" t="s">
        <v>5209</v>
      </c>
      <c r="T761" s="48" t="s">
        <v>5210</v>
      </c>
      <c r="U761" s="49" t="s">
        <v>5211</v>
      </c>
      <c r="V761" s="50" t="s">
        <v>26</v>
      </c>
      <c r="W761" s="51" t="s">
        <v>1693</v>
      </c>
      <c r="X761" s="46" t="s">
        <v>5212</v>
      </c>
      <c r="Y761" s="50" t="s">
        <v>26</v>
      </c>
    </row>
    <row r="762" spans="1:25" ht="15" customHeight="1" thickBot="1" x14ac:dyDescent="0.35">
      <c r="A762" s="52" t="s">
        <v>776</v>
      </c>
      <c r="B762" s="40">
        <v>1</v>
      </c>
      <c r="C762" s="40"/>
      <c r="D762" s="40"/>
      <c r="E762" s="41" t="s">
        <v>26</v>
      </c>
      <c r="F762" s="42" t="str">
        <f t="shared" si="47"/>
        <v>Indoor Broom: Soft Brown (49 cm)</v>
      </c>
      <c r="G762" s="43">
        <v>5.81</v>
      </c>
      <c r="H762" s="44">
        <f t="shared" si="45"/>
        <v>0.2</v>
      </c>
      <c r="I762" s="43">
        <f t="shared" si="46"/>
        <v>4.6479999999999997</v>
      </c>
      <c r="J762" s="95"/>
      <c r="K762" s="43">
        <f t="shared" si="44"/>
        <v>0</v>
      </c>
      <c r="L762" s="45" t="s">
        <v>5021</v>
      </c>
      <c r="M762" s="45" t="s">
        <v>2770</v>
      </c>
      <c r="N762" s="45" t="s">
        <v>1944</v>
      </c>
      <c r="O762" s="45" t="s">
        <v>3371</v>
      </c>
      <c r="P762" s="45">
        <v>0.11</v>
      </c>
      <c r="Q762" s="46" t="s">
        <v>2776</v>
      </c>
      <c r="R762" s="47" t="s">
        <v>5213</v>
      </c>
      <c r="S762" s="46" t="s">
        <v>5214</v>
      </c>
      <c r="T762" s="48" t="s">
        <v>5215</v>
      </c>
      <c r="U762" s="49" t="s">
        <v>5211</v>
      </c>
      <c r="V762" s="50" t="s">
        <v>26</v>
      </c>
      <c r="W762" s="51" t="s">
        <v>1693</v>
      </c>
      <c r="X762" s="46" t="s">
        <v>5216</v>
      </c>
      <c r="Y762" s="50" t="s">
        <v>26</v>
      </c>
    </row>
    <row r="763" spans="1:25" ht="15" customHeight="1" thickBot="1" x14ac:dyDescent="0.35">
      <c r="A763" s="52" t="s">
        <v>777</v>
      </c>
      <c r="B763" s="40">
        <v>1</v>
      </c>
      <c r="C763" s="40"/>
      <c r="D763" s="40"/>
      <c r="E763" s="41" t="s">
        <v>26</v>
      </c>
      <c r="F763" s="42" t="str">
        <f t="shared" si="47"/>
        <v>Outdoor Broom (49 cm)</v>
      </c>
      <c r="G763" s="43">
        <v>3.59</v>
      </c>
      <c r="H763" s="44">
        <f t="shared" si="45"/>
        <v>0.2</v>
      </c>
      <c r="I763" s="43">
        <f t="shared" si="46"/>
        <v>2.8719999999999999</v>
      </c>
      <c r="J763" s="95"/>
      <c r="K763" s="43">
        <f t="shared" si="44"/>
        <v>0</v>
      </c>
      <c r="L763" s="45" t="s">
        <v>5021</v>
      </c>
      <c r="M763" s="45" t="s">
        <v>5217</v>
      </c>
      <c r="N763" s="45" t="s">
        <v>1763</v>
      </c>
      <c r="O763" s="45" t="s">
        <v>1894</v>
      </c>
      <c r="P763" s="45">
        <v>0.14199999999999999</v>
      </c>
      <c r="Q763" s="46" t="s">
        <v>2776</v>
      </c>
      <c r="R763" s="47" t="s">
        <v>5218</v>
      </c>
      <c r="S763" s="46" t="s">
        <v>5219</v>
      </c>
      <c r="T763" s="48" t="s">
        <v>5220</v>
      </c>
      <c r="U763" s="49" t="s">
        <v>5211</v>
      </c>
      <c r="V763" s="50" t="s">
        <v>26</v>
      </c>
      <c r="W763" s="51" t="s">
        <v>1693</v>
      </c>
      <c r="X763" s="46" t="s">
        <v>5221</v>
      </c>
      <c r="Y763" s="50" t="s">
        <v>26</v>
      </c>
    </row>
    <row r="764" spans="1:25" ht="15" customHeight="1" thickBot="1" x14ac:dyDescent="0.35">
      <c r="A764" s="52" t="s">
        <v>778</v>
      </c>
      <c r="B764" s="40">
        <v>1</v>
      </c>
      <c r="C764" s="40"/>
      <c r="D764" s="40"/>
      <c r="E764" s="41" t="s">
        <v>26</v>
      </c>
      <c r="F764" s="42" t="str">
        <f t="shared" si="47"/>
        <v>Scrubber (49 cm)</v>
      </c>
      <c r="G764" s="43">
        <v>2.76</v>
      </c>
      <c r="H764" s="44">
        <f t="shared" si="45"/>
        <v>0.2</v>
      </c>
      <c r="I764" s="43">
        <f t="shared" si="46"/>
        <v>2.2079999999999997</v>
      </c>
      <c r="J764" s="95"/>
      <c r="K764" s="43">
        <f t="shared" si="44"/>
        <v>0</v>
      </c>
      <c r="L764" s="45" t="s">
        <v>5021</v>
      </c>
      <c r="M764" s="45" t="s">
        <v>5222</v>
      </c>
      <c r="N764" s="45" t="s">
        <v>1782</v>
      </c>
      <c r="O764" s="45" t="s">
        <v>2336</v>
      </c>
      <c r="P764" s="45">
        <v>9.2999999999999999E-2</v>
      </c>
      <c r="Q764" s="46" t="s">
        <v>2776</v>
      </c>
      <c r="R764" s="47" t="s">
        <v>5223</v>
      </c>
      <c r="S764" s="46" t="s">
        <v>5224</v>
      </c>
      <c r="T764" s="48" t="s">
        <v>5225</v>
      </c>
      <c r="U764" s="49" t="s">
        <v>5211</v>
      </c>
      <c r="V764" s="50" t="s">
        <v>26</v>
      </c>
      <c r="W764" s="51" t="s">
        <v>1693</v>
      </c>
      <c r="X764" s="46" t="s">
        <v>5226</v>
      </c>
      <c r="Y764" s="50" t="s">
        <v>26</v>
      </c>
    </row>
    <row r="765" spans="1:25" ht="15" customHeight="1" thickBot="1" x14ac:dyDescent="0.35">
      <c r="A765" s="52" t="s">
        <v>779</v>
      </c>
      <c r="B765" s="40"/>
      <c r="C765" s="40">
        <v>1</v>
      </c>
      <c r="D765" s="40"/>
      <c r="E765" s="41" t="s">
        <v>26</v>
      </c>
      <c r="F765" s="42" t="str">
        <f t="shared" si="47"/>
        <v>Corn Broom (90 cm)</v>
      </c>
      <c r="G765" s="43">
        <v>11.22</v>
      </c>
      <c r="H765" s="44">
        <f t="shared" si="45"/>
        <v>0.2</v>
      </c>
      <c r="I765" s="43">
        <f t="shared" si="46"/>
        <v>8.9760000000000009</v>
      </c>
      <c r="J765" s="95"/>
      <c r="K765" s="43">
        <f t="shared" si="44"/>
        <v>0</v>
      </c>
      <c r="L765" s="45" t="s">
        <v>5021</v>
      </c>
      <c r="M765" s="45" t="s">
        <v>5227</v>
      </c>
      <c r="N765" s="45" t="s">
        <v>1990</v>
      </c>
      <c r="O765" s="45" t="s">
        <v>1789</v>
      </c>
      <c r="P765" s="45">
        <v>0.28100000000000003</v>
      </c>
      <c r="Q765" s="46" t="s">
        <v>4933</v>
      </c>
      <c r="R765" s="47" t="s">
        <v>5228</v>
      </c>
      <c r="S765" s="46" t="s">
        <v>5229</v>
      </c>
      <c r="T765" s="48" t="s">
        <v>5230</v>
      </c>
      <c r="U765" s="49" t="s">
        <v>5231</v>
      </c>
      <c r="V765" s="50" t="s">
        <v>26</v>
      </c>
      <c r="W765" s="51" t="s">
        <v>1693</v>
      </c>
      <c r="X765" s="46" t="s">
        <v>5232</v>
      </c>
      <c r="Y765" s="50" t="s">
        <v>26</v>
      </c>
    </row>
    <row r="766" spans="1:25" ht="15" customHeight="1" thickBot="1" x14ac:dyDescent="0.35">
      <c r="A766" s="52" t="s">
        <v>780</v>
      </c>
      <c r="B766" s="40"/>
      <c r="C766" s="40">
        <v>1</v>
      </c>
      <c r="D766" s="40"/>
      <c r="E766" s="41" t="s">
        <v>26</v>
      </c>
      <c r="F766" s="42" t="str">
        <f t="shared" si="47"/>
        <v>Lawn Rake: Yellow (80 cm)</v>
      </c>
      <c r="G766" s="43">
        <v>14.3</v>
      </c>
      <c r="H766" s="44">
        <f t="shared" si="45"/>
        <v>0.2</v>
      </c>
      <c r="I766" s="43">
        <f t="shared" si="46"/>
        <v>11.440000000000001</v>
      </c>
      <c r="J766" s="95"/>
      <c r="K766" s="43">
        <f t="shared" si="44"/>
        <v>0</v>
      </c>
      <c r="L766" s="45" t="s">
        <v>5233</v>
      </c>
      <c r="M766" s="45" t="s">
        <v>5234</v>
      </c>
      <c r="N766" s="45" t="s">
        <v>1742</v>
      </c>
      <c r="O766" s="45" t="s">
        <v>1812</v>
      </c>
      <c r="P766" s="45">
        <v>0.5</v>
      </c>
      <c r="Q766" s="46" t="s">
        <v>2776</v>
      </c>
      <c r="R766" s="47" t="s">
        <v>5235</v>
      </c>
      <c r="S766" s="46" t="s">
        <v>5236</v>
      </c>
      <c r="T766" s="48" t="s">
        <v>5237</v>
      </c>
      <c r="U766" s="49" t="s">
        <v>5238</v>
      </c>
      <c r="V766" s="50" t="s">
        <v>26</v>
      </c>
      <c r="W766" s="51" t="s">
        <v>1693</v>
      </c>
      <c r="X766" s="46" t="s">
        <v>5239</v>
      </c>
      <c r="Y766" s="50" t="s">
        <v>26</v>
      </c>
    </row>
    <row r="767" spans="1:25" ht="15" customHeight="1" thickBot="1" x14ac:dyDescent="0.35">
      <c r="A767" s="52" t="s">
        <v>781</v>
      </c>
      <c r="B767" s="40"/>
      <c r="C767" s="40">
        <v>1</v>
      </c>
      <c r="D767" s="40"/>
      <c r="E767" s="41" t="s">
        <v>26</v>
      </c>
      <c r="F767" s="42" t="str">
        <f t="shared" si="47"/>
        <v>Lawn Shovel (80 cm)</v>
      </c>
      <c r="G767" s="43">
        <v>12.27</v>
      </c>
      <c r="H767" s="44">
        <f t="shared" si="45"/>
        <v>0.2</v>
      </c>
      <c r="I767" s="43">
        <f t="shared" si="46"/>
        <v>9.8159999999999989</v>
      </c>
      <c r="J767" s="95"/>
      <c r="K767" s="43">
        <f t="shared" si="44"/>
        <v>0</v>
      </c>
      <c r="L767" s="45" t="s">
        <v>5233</v>
      </c>
      <c r="M767" s="45" t="s">
        <v>5240</v>
      </c>
      <c r="N767" s="45" t="s">
        <v>2886</v>
      </c>
      <c r="O767" s="45" t="s">
        <v>2759</v>
      </c>
      <c r="P767" s="45">
        <v>0.53400000000000003</v>
      </c>
      <c r="Q767" s="46" t="s">
        <v>2776</v>
      </c>
      <c r="R767" s="47" t="s">
        <v>5241</v>
      </c>
      <c r="S767" s="46" t="s">
        <v>5242</v>
      </c>
      <c r="T767" s="48" t="s">
        <v>5243</v>
      </c>
      <c r="U767" s="49" t="s">
        <v>5238</v>
      </c>
      <c r="V767" s="50" t="s">
        <v>26</v>
      </c>
      <c r="W767" s="51" t="s">
        <v>1693</v>
      </c>
      <c r="X767" s="46" t="s">
        <v>5244</v>
      </c>
      <c r="Y767" s="50" t="s">
        <v>26</v>
      </c>
    </row>
    <row r="768" spans="1:25" ht="15" customHeight="1" thickBot="1" x14ac:dyDescent="0.35">
      <c r="A768" s="52" t="s">
        <v>782</v>
      </c>
      <c r="B768" s="40">
        <v>1</v>
      </c>
      <c r="C768" s="40">
        <v>1</v>
      </c>
      <c r="D768" s="40"/>
      <c r="E768" s="41" t="s">
        <v>26</v>
      </c>
      <c r="F768" s="42" t="str">
        <f t="shared" si="47"/>
        <v>Small Metal Bucket: Red</v>
      </c>
      <c r="G768" s="43">
        <v>18.899999999999999</v>
      </c>
      <c r="H768" s="44">
        <f t="shared" si="45"/>
        <v>0.2</v>
      </c>
      <c r="I768" s="43">
        <f t="shared" si="46"/>
        <v>15.12</v>
      </c>
      <c r="J768" s="95"/>
      <c r="K768" s="43">
        <f t="shared" si="44"/>
        <v>0</v>
      </c>
      <c r="L768" s="45" t="s">
        <v>4932</v>
      </c>
      <c r="M768" s="45" t="s">
        <v>4397</v>
      </c>
      <c r="N768" s="45" t="s">
        <v>1827</v>
      </c>
      <c r="O768" s="45" t="s">
        <v>1827</v>
      </c>
      <c r="P768" s="45">
        <v>0.38</v>
      </c>
      <c r="Q768" s="46" t="s">
        <v>2776</v>
      </c>
      <c r="R768" s="47" t="s">
        <v>5245</v>
      </c>
      <c r="S768" s="46" t="s">
        <v>5246</v>
      </c>
      <c r="T768" s="48" t="s">
        <v>5247</v>
      </c>
      <c r="U768" s="49" t="s">
        <v>5248</v>
      </c>
      <c r="V768" s="50" t="s">
        <v>26</v>
      </c>
      <c r="W768" s="51" t="s">
        <v>1693</v>
      </c>
      <c r="X768" s="46" t="s">
        <v>5249</v>
      </c>
      <c r="Y768" s="50" t="s">
        <v>26</v>
      </c>
    </row>
    <row r="769" spans="1:25" ht="15" customHeight="1" thickBot="1" x14ac:dyDescent="0.35">
      <c r="A769" s="52" t="s">
        <v>783</v>
      </c>
      <c r="B769" s="40">
        <v>1</v>
      </c>
      <c r="C769" s="40">
        <v>1</v>
      </c>
      <c r="D769" s="40"/>
      <c r="E769" s="41" t="s">
        <v>26</v>
      </c>
      <c r="F769" s="42" t="str">
        <f t="shared" si="47"/>
        <v>Small Metal Bucket: Green</v>
      </c>
      <c r="G769" s="43">
        <v>18.899999999999999</v>
      </c>
      <c r="H769" s="44">
        <f t="shared" si="45"/>
        <v>0.2</v>
      </c>
      <c r="I769" s="43">
        <f t="shared" si="46"/>
        <v>15.12</v>
      </c>
      <c r="J769" s="95"/>
      <c r="K769" s="43">
        <f t="shared" si="44"/>
        <v>0</v>
      </c>
      <c r="L769" s="45" t="s">
        <v>4932</v>
      </c>
      <c r="M769" s="45" t="s">
        <v>4397</v>
      </c>
      <c r="N769" s="45" t="s">
        <v>1827</v>
      </c>
      <c r="O769" s="45" t="s">
        <v>1827</v>
      </c>
      <c r="P769" s="45">
        <v>0.38</v>
      </c>
      <c r="Q769" s="46" t="s">
        <v>2776</v>
      </c>
      <c r="R769" s="47" t="s">
        <v>5250</v>
      </c>
      <c r="S769" s="46" t="s">
        <v>5251</v>
      </c>
      <c r="T769" s="48" t="s">
        <v>5247</v>
      </c>
      <c r="U769" s="49" t="s">
        <v>5248</v>
      </c>
      <c r="V769" s="50" t="s">
        <v>26</v>
      </c>
      <c r="W769" s="51" t="s">
        <v>1693</v>
      </c>
      <c r="X769" s="46" t="s">
        <v>5252</v>
      </c>
      <c r="Y769" s="50" t="s">
        <v>26</v>
      </c>
    </row>
    <row r="770" spans="1:25" ht="15" customHeight="1" thickBot="1" x14ac:dyDescent="0.35">
      <c r="A770" s="52" t="s">
        <v>784</v>
      </c>
      <c r="B770" s="40">
        <v>1</v>
      </c>
      <c r="C770" s="40">
        <v>1</v>
      </c>
      <c r="D770" s="40"/>
      <c r="E770" s="41" t="s">
        <v>26</v>
      </c>
      <c r="F770" s="42" t="str">
        <f t="shared" si="47"/>
        <v>Small Metal Bucket: Blue</v>
      </c>
      <c r="G770" s="43">
        <v>18.899999999999999</v>
      </c>
      <c r="H770" s="44">
        <f t="shared" si="45"/>
        <v>0.2</v>
      </c>
      <c r="I770" s="43">
        <f t="shared" si="46"/>
        <v>15.12</v>
      </c>
      <c r="J770" s="95"/>
      <c r="K770" s="43">
        <f t="shared" si="44"/>
        <v>0</v>
      </c>
      <c r="L770" s="45" t="s">
        <v>4932</v>
      </c>
      <c r="M770" s="45" t="s">
        <v>4397</v>
      </c>
      <c r="N770" s="45" t="s">
        <v>1827</v>
      </c>
      <c r="O770" s="45" t="s">
        <v>1827</v>
      </c>
      <c r="P770" s="45">
        <v>0.38</v>
      </c>
      <c r="Q770" s="46" t="s">
        <v>2776</v>
      </c>
      <c r="R770" s="47" t="s">
        <v>5253</v>
      </c>
      <c r="S770" s="46" t="s">
        <v>5254</v>
      </c>
      <c r="T770" s="48" t="s">
        <v>5247</v>
      </c>
      <c r="U770" s="49" t="s">
        <v>5248</v>
      </c>
      <c r="V770" s="50" t="s">
        <v>26</v>
      </c>
      <c r="W770" s="51" t="s">
        <v>1693</v>
      </c>
      <c r="X770" s="46" t="s">
        <v>5255</v>
      </c>
      <c r="Y770" s="50" t="s">
        <v>26</v>
      </c>
    </row>
    <row r="771" spans="1:25" ht="15" customHeight="1" thickBot="1" x14ac:dyDescent="0.35">
      <c r="A771" s="52" t="s">
        <v>785</v>
      </c>
      <c r="B771" s="40">
        <v>1</v>
      </c>
      <c r="C771" s="40">
        <v>1</v>
      </c>
      <c r="D771" s="40"/>
      <c r="E771" s="41" t="s">
        <v>26</v>
      </c>
      <c r="F771" s="42" t="str">
        <f t="shared" si="47"/>
        <v>Small Metal Bucket: Yellow</v>
      </c>
      <c r="G771" s="43">
        <v>18.899999999999999</v>
      </c>
      <c r="H771" s="44">
        <f t="shared" si="45"/>
        <v>0.2</v>
      </c>
      <c r="I771" s="43">
        <f t="shared" si="46"/>
        <v>15.12</v>
      </c>
      <c r="J771" s="95"/>
      <c r="K771" s="43">
        <f t="shared" si="44"/>
        <v>0</v>
      </c>
      <c r="L771" s="45" t="s">
        <v>4932</v>
      </c>
      <c r="M771" s="45" t="s">
        <v>4397</v>
      </c>
      <c r="N771" s="45" t="s">
        <v>1827</v>
      </c>
      <c r="O771" s="45" t="s">
        <v>1827</v>
      </c>
      <c r="P771" s="45">
        <v>0.38</v>
      </c>
      <c r="Q771" s="46" t="s">
        <v>2776</v>
      </c>
      <c r="R771" s="47" t="s">
        <v>5256</v>
      </c>
      <c r="S771" s="46" t="s">
        <v>5257</v>
      </c>
      <c r="T771" s="48" t="s">
        <v>5247</v>
      </c>
      <c r="U771" s="49" t="s">
        <v>5248</v>
      </c>
      <c r="V771" s="50" t="s">
        <v>26</v>
      </c>
      <c r="W771" s="51" t="s">
        <v>1693</v>
      </c>
      <c r="X771" s="46" t="s">
        <v>5258</v>
      </c>
      <c r="Y771" s="50" t="s">
        <v>26</v>
      </c>
    </row>
    <row r="772" spans="1:25" ht="15" customHeight="1" thickBot="1" x14ac:dyDescent="0.35">
      <c r="A772" s="52" t="s">
        <v>786</v>
      </c>
      <c r="B772" s="40">
        <v>1</v>
      </c>
      <c r="C772" s="40"/>
      <c r="D772" s="40"/>
      <c r="E772" s="41" t="s">
        <v>26</v>
      </c>
      <c r="F772" s="42" t="str">
        <f t="shared" si="47"/>
        <v>Toddler Watering Can: Green</v>
      </c>
      <c r="G772" s="43">
        <v>4.53</v>
      </c>
      <c r="H772" s="44">
        <f t="shared" si="45"/>
        <v>0.2</v>
      </c>
      <c r="I772" s="43">
        <f t="shared" si="46"/>
        <v>3.6240000000000001</v>
      </c>
      <c r="J772" s="95"/>
      <c r="K772" s="43">
        <f t="shared" si="44"/>
        <v>0</v>
      </c>
      <c r="L772" s="45" t="s">
        <v>4405</v>
      </c>
      <c r="M772" s="45" t="s">
        <v>1763</v>
      </c>
      <c r="N772" s="45" t="s">
        <v>1801</v>
      </c>
      <c r="O772" s="45" t="s">
        <v>1801</v>
      </c>
      <c r="P772" s="45">
        <v>0.06</v>
      </c>
      <c r="Q772" s="46" t="s">
        <v>2844</v>
      </c>
      <c r="R772" s="47" t="s">
        <v>5259</v>
      </c>
      <c r="S772" s="46" t="s">
        <v>5260</v>
      </c>
      <c r="T772" s="48" t="s">
        <v>5261</v>
      </c>
      <c r="U772" s="49" t="s">
        <v>26</v>
      </c>
      <c r="V772" s="50" t="s">
        <v>26</v>
      </c>
      <c r="W772" s="51" t="s">
        <v>1693</v>
      </c>
      <c r="X772" s="46" t="s">
        <v>5262</v>
      </c>
      <c r="Y772" s="50" t="s">
        <v>26</v>
      </c>
    </row>
    <row r="773" spans="1:25" ht="15" customHeight="1" thickBot="1" x14ac:dyDescent="0.35">
      <c r="A773" s="52" t="s">
        <v>787</v>
      </c>
      <c r="B773" s="40">
        <v>1</v>
      </c>
      <c r="C773" s="40">
        <v>1</v>
      </c>
      <c r="D773" s="40"/>
      <c r="E773" s="41" t="s">
        <v>26</v>
      </c>
      <c r="F773" s="42" t="str">
        <f t="shared" si="47"/>
        <v>Mini Bucket: Blue</v>
      </c>
      <c r="G773" s="43">
        <v>7.36</v>
      </c>
      <c r="H773" s="44">
        <f t="shared" si="45"/>
        <v>0.2</v>
      </c>
      <c r="I773" s="43">
        <f t="shared" si="46"/>
        <v>5.8879999999999999</v>
      </c>
      <c r="J773" s="95"/>
      <c r="K773" s="43">
        <f t="shared" si="44"/>
        <v>0</v>
      </c>
      <c r="L773" s="45" t="s">
        <v>4932</v>
      </c>
      <c r="M773" s="45" t="s">
        <v>1812</v>
      </c>
      <c r="N773" s="45" t="s">
        <v>3525</v>
      </c>
      <c r="O773" s="45" t="s">
        <v>3525</v>
      </c>
      <c r="P773" s="45">
        <v>3.5499999999999997E-2</v>
      </c>
      <c r="Q773" s="46" t="s">
        <v>2776</v>
      </c>
      <c r="R773" s="47" t="s">
        <v>5263</v>
      </c>
      <c r="S773" s="46" t="s">
        <v>5264</v>
      </c>
      <c r="T773" s="48" t="s">
        <v>5265</v>
      </c>
      <c r="U773" s="49" t="s">
        <v>5266</v>
      </c>
      <c r="V773" s="50" t="s">
        <v>26</v>
      </c>
      <c r="W773" s="51" t="s">
        <v>1693</v>
      </c>
      <c r="X773" s="46" t="s">
        <v>5267</v>
      </c>
      <c r="Y773" s="50" t="s">
        <v>26</v>
      </c>
    </row>
    <row r="774" spans="1:25" ht="15" customHeight="1" thickBot="1" x14ac:dyDescent="0.35">
      <c r="A774" s="52" t="s">
        <v>788</v>
      </c>
      <c r="B774" s="40">
        <v>1</v>
      </c>
      <c r="C774" s="40">
        <v>1</v>
      </c>
      <c r="D774" s="40"/>
      <c r="E774" s="41" t="s">
        <v>26</v>
      </c>
      <c r="F774" s="42" t="str">
        <f t="shared" si="47"/>
        <v>Mini Bucket: White</v>
      </c>
      <c r="G774" s="43">
        <v>7.36</v>
      </c>
      <c r="H774" s="44">
        <f t="shared" si="45"/>
        <v>0.2</v>
      </c>
      <c r="I774" s="43">
        <f t="shared" si="46"/>
        <v>5.8879999999999999</v>
      </c>
      <c r="J774" s="95"/>
      <c r="K774" s="43">
        <f t="shared" si="44"/>
        <v>0</v>
      </c>
      <c r="L774" s="45" t="s">
        <v>4932</v>
      </c>
      <c r="M774" s="45" t="s">
        <v>1812</v>
      </c>
      <c r="N774" s="45" t="s">
        <v>3525</v>
      </c>
      <c r="O774" s="45" t="s">
        <v>3525</v>
      </c>
      <c r="P774" s="45">
        <v>3.5499999999999997E-2</v>
      </c>
      <c r="Q774" s="46" t="s">
        <v>2776</v>
      </c>
      <c r="R774" s="47" t="s">
        <v>5268</v>
      </c>
      <c r="S774" s="46" t="s">
        <v>5269</v>
      </c>
      <c r="T774" s="48" t="s">
        <v>5265</v>
      </c>
      <c r="U774" s="49" t="s">
        <v>5270</v>
      </c>
      <c r="V774" s="50" t="s">
        <v>26</v>
      </c>
      <c r="W774" s="51" t="s">
        <v>1693</v>
      </c>
      <c r="X774" s="46" t="s">
        <v>5271</v>
      </c>
      <c r="Y774" s="50" t="s">
        <v>26</v>
      </c>
    </row>
    <row r="775" spans="1:25" ht="15" customHeight="1" thickBot="1" x14ac:dyDescent="0.35">
      <c r="A775" s="52" t="s">
        <v>789</v>
      </c>
      <c r="B775" s="40">
        <v>1</v>
      </c>
      <c r="C775" s="40">
        <v>1</v>
      </c>
      <c r="D775" s="40"/>
      <c r="E775" s="41" t="s">
        <v>26</v>
      </c>
      <c r="F775" s="42" t="str">
        <f t="shared" si="47"/>
        <v>Mini Bucket: Red</v>
      </c>
      <c r="G775" s="43">
        <v>7.36</v>
      </c>
      <c r="H775" s="44">
        <f t="shared" si="45"/>
        <v>0.2</v>
      </c>
      <c r="I775" s="43">
        <f t="shared" si="46"/>
        <v>5.8879999999999999</v>
      </c>
      <c r="J775" s="95"/>
      <c r="K775" s="43">
        <f t="shared" si="44"/>
        <v>0</v>
      </c>
      <c r="L775" s="45" t="s">
        <v>4932</v>
      </c>
      <c r="M775" s="45" t="s">
        <v>1812</v>
      </c>
      <c r="N775" s="45" t="s">
        <v>3525</v>
      </c>
      <c r="O775" s="45" t="s">
        <v>3525</v>
      </c>
      <c r="P775" s="45">
        <v>3.5499999999999997E-2</v>
      </c>
      <c r="Q775" s="46" t="s">
        <v>2776</v>
      </c>
      <c r="R775" s="47" t="s">
        <v>5272</v>
      </c>
      <c r="S775" s="46" t="s">
        <v>5273</v>
      </c>
      <c r="T775" s="48" t="s">
        <v>5265</v>
      </c>
      <c r="U775" s="49" t="s">
        <v>5270</v>
      </c>
      <c r="V775" s="50" t="s">
        <v>26</v>
      </c>
      <c r="W775" s="51" t="s">
        <v>1693</v>
      </c>
      <c r="X775" s="46" t="s">
        <v>5274</v>
      </c>
      <c r="Y775" s="50" t="s">
        <v>26</v>
      </c>
    </row>
    <row r="776" spans="1:25" ht="15" customHeight="1" thickBot="1" x14ac:dyDescent="0.35">
      <c r="A776" s="52" t="s">
        <v>790</v>
      </c>
      <c r="B776" s="40">
        <v>1</v>
      </c>
      <c r="C776" s="40">
        <v>1</v>
      </c>
      <c r="D776" s="40"/>
      <c r="E776" s="41" t="s">
        <v>26</v>
      </c>
      <c r="F776" s="42" t="str">
        <f t="shared" si="47"/>
        <v>Mini Bucket: Green</v>
      </c>
      <c r="G776" s="43">
        <v>7.36</v>
      </c>
      <c r="H776" s="44">
        <f t="shared" si="45"/>
        <v>0.2</v>
      </c>
      <c r="I776" s="43">
        <f t="shared" si="46"/>
        <v>5.8879999999999999</v>
      </c>
      <c r="J776" s="95"/>
      <c r="K776" s="43">
        <f t="shared" si="44"/>
        <v>0</v>
      </c>
      <c r="L776" s="45" t="s">
        <v>4932</v>
      </c>
      <c r="M776" s="45" t="s">
        <v>1812</v>
      </c>
      <c r="N776" s="45" t="s">
        <v>3525</v>
      </c>
      <c r="O776" s="45" t="s">
        <v>3525</v>
      </c>
      <c r="P776" s="45">
        <v>3.5499999999999997E-2</v>
      </c>
      <c r="Q776" s="46" t="s">
        <v>2776</v>
      </c>
      <c r="R776" s="47" t="s">
        <v>5275</v>
      </c>
      <c r="S776" s="46" t="s">
        <v>5276</v>
      </c>
      <c r="T776" s="48" t="s">
        <v>5265</v>
      </c>
      <c r="U776" s="49" t="s">
        <v>5270</v>
      </c>
      <c r="V776" s="50" t="s">
        <v>26</v>
      </c>
      <c r="W776" s="51" t="s">
        <v>1693</v>
      </c>
      <c r="X776" s="46" t="s">
        <v>5277</v>
      </c>
      <c r="Y776" s="50" t="s">
        <v>26</v>
      </c>
    </row>
    <row r="777" spans="1:25" ht="15" customHeight="1" thickBot="1" x14ac:dyDescent="0.35">
      <c r="A777" s="52" t="s">
        <v>791</v>
      </c>
      <c r="B777" s="40">
        <v>1</v>
      </c>
      <c r="C777" s="40">
        <v>1</v>
      </c>
      <c r="D777" s="40"/>
      <c r="E777" s="41" t="s">
        <v>26</v>
      </c>
      <c r="F777" s="42" t="str">
        <f t="shared" si="47"/>
        <v>Rolling Pin</v>
      </c>
      <c r="G777" s="43">
        <v>8.49</v>
      </c>
      <c r="H777" s="44">
        <f t="shared" si="45"/>
        <v>0.2</v>
      </c>
      <c r="I777" s="43">
        <f t="shared" si="46"/>
        <v>6.7919999999999998</v>
      </c>
      <c r="J777" s="95"/>
      <c r="K777" s="43">
        <f t="shared" si="44"/>
        <v>0</v>
      </c>
      <c r="L777" s="45" t="s">
        <v>3398</v>
      </c>
      <c r="M777" s="45" t="s">
        <v>2374</v>
      </c>
      <c r="N777" s="45" t="s">
        <v>1922</v>
      </c>
      <c r="O777" s="45" t="s">
        <v>1922</v>
      </c>
      <c r="P777" s="45">
        <v>0.19700000000000001</v>
      </c>
      <c r="Q777" s="46" t="s">
        <v>2776</v>
      </c>
      <c r="R777" s="47" t="s">
        <v>5278</v>
      </c>
      <c r="S777" s="46" t="s">
        <v>5279</v>
      </c>
      <c r="T777" s="48" t="s">
        <v>5280</v>
      </c>
      <c r="U777" s="49" t="s">
        <v>5281</v>
      </c>
      <c r="V777" s="50" t="s">
        <v>26</v>
      </c>
      <c r="W777" s="51" t="s">
        <v>1693</v>
      </c>
      <c r="X777" s="46" t="s">
        <v>5282</v>
      </c>
      <c r="Y777" s="50" t="s">
        <v>26</v>
      </c>
    </row>
    <row r="778" spans="1:25" ht="15" customHeight="1" thickBot="1" x14ac:dyDescent="0.35">
      <c r="A778" s="52" t="s">
        <v>792</v>
      </c>
      <c r="B778" s="40">
        <v>1</v>
      </c>
      <c r="C778" s="40">
        <v>1</v>
      </c>
      <c r="D778" s="40"/>
      <c r="E778" s="41" t="s">
        <v>26</v>
      </c>
      <c r="F778" s="42" t="str">
        <f t="shared" si="47"/>
        <v>Spatula</v>
      </c>
      <c r="G778" s="43">
        <v>1.89</v>
      </c>
      <c r="H778" s="44">
        <f t="shared" si="45"/>
        <v>0.2</v>
      </c>
      <c r="I778" s="43">
        <f t="shared" si="46"/>
        <v>1.512</v>
      </c>
      <c r="J778" s="95"/>
      <c r="K778" s="43">
        <f t="shared" si="44"/>
        <v>0</v>
      </c>
      <c r="L778" s="45" t="s">
        <v>3398</v>
      </c>
      <c r="M778" s="45" t="s">
        <v>2886</v>
      </c>
      <c r="N778" s="45" t="s">
        <v>3371</v>
      </c>
      <c r="O778" s="45" t="s">
        <v>1744</v>
      </c>
      <c r="P778" s="45">
        <v>1.2E-2</v>
      </c>
      <c r="Q778" s="46" t="s">
        <v>4939</v>
      </c>
      <c r="R778" s="47" t="s">
        <v>5283</v>
      </c>
      <c r="S778" s="46" t="s">
        <v>5284</v>
      </c>
      <c r="T778" s="48" t="s">
        <v>5285</v>
      </c>
      <c r="U778" s="49" t="s">
        <v>5286</v>
      </c>
      <c r="V778" s="50" t="s">
        <v>26</v>
      </c>
      <c r="W778" s="51" t="s">
        <v>1693</v>
      </c>
      <c r="X778" s="46" t="s">
        <v>5287</v>
      </c>
      <c r="Y778" s="50" t="s">
        <v>26</v>
      </c>
    </row>
    <row r="779" spans="1:25" ht="15" customHeight="1" thickBot="1" x14ac:dyDescent="0.35">
      <c r="A779" s="52" t="s">
        <v>793</v>
      </c>
      <c r="B779" s="40">
        <v>1</v>
      </c>
      <c r="C779" s="40">
        <v>1</v>
      </c>
      <c r="D779" s="40"/>
      <c r="E779" s="41" t="s">
        <v>26</v>
      </c>
      <c r="F779" s="42" t="str">
        <f t="shared" si="47"/>
        <v>Cooking Spoon</v>
      </c>
      <c r="G779" s="43">
        <v>1.89</v>
      </c>
      <c r="H779" s="44">
        <f t="shared" si="45"/>
        <v>0.2</v>
      </c>
      <c r="I779" s="43">
        <f t="shared" si="46"/>
        <v>1.512</v>
      </c>
      <c r="J779" s="95"/>
      <c r="K779" s="43">
        <f t="shared" si="44"/>
        <v>0</v>
      </c>
      <c r="L779" s="45" t="s">
        <v>3398</v>
      </c>
      <c r="M779" s="45" t="s">
        <v>1944</v>
      </c>
      <c r="N779" s="45" t="s">
        <v>3371</v>
      </c>
      <c r="O779" s="45" t="s">
        <v>1744</v>
      </c>
      <c r="P779" s="45">
        <v>8.0000000000000002E-3</v>
      </c>
      <c r="Q779" s="46" t="s">
        <v>4939</v>
      </c>
      <c r="R779" s="47" t="s">
        <v>5288</v>
      </c>
      <c r="S779" s="46" t="s">
        <v>5289</v>
      </c>
      <c r="T779" s="48" t="s">
        <v>5290</v>
      </c>
      <c r="U779" s="49" t="s">
        <v>5291</v>
      </c>
      <c r="V779" s="50" t="s">
        <v>26</v>
      </c>
      <c r="W779" s="51" t="s">
        <v>1693</v>
      </c>
      <c r="X779" s="46" t="s">
        <v>5292</v>
      </c>
      <c r="Y779" s="50" t="s">
        <v>26</v>
      </c>
    </row>
    <row r="780" spans="1:25" ht="15" customHeight="1" thickBot="1" x14ac:dyDescent="0.35">
      <c r="A780" s="52" t="s">
        <v>794</v>
      </c>
      <c r="B780" s="40">
        <v>1</v>
      </c>
      <c r="C780" s="40">
        <v>1</v>
      </c>
      <c r="D780" s="40"/>
      <c r="E780" s="41" t="s">
        <v>26</v>
      </c>
      <c r="F780" s="42" t="str">
        <f t="shared" si="47"/>
        <v>Cooking Spoon With Hole</v>
      </c>
      <c r="G780" s="43">
        <v>1.89</v>
      </c>
      <c r="H780" s="44">
        <f t="shared" si="45"/>
        <v>0.2</v>
      </c>
      <c r="I780" s="43">
        <f t="shared" si="46"/>
        <v>1.512</v>
      </c>
      <c r="J780" s="95"/>
      <c r="K780" s="43">
        <f t="shared" si="44"/>
        <v>0</v>
      </c>
      <c r="L780" s="45" t="s">
        <v>3398</v>
      </c>
      <c r="M780" s="45" t="s">
        <v>1944</v>
      </c>
      <c r="N780" s="45" t="s">
        <v>1915</v>
      </c>
      <c r="O780" s="45" t="s">
        <v>1744</v>
      </c>
      <c r="P780" s="45">
        <v>8.3999999999999995E-3</v>
      </c>
      <c r="Q780" s="46" t="s">
        <v>4939</v>
      </c>
      <c r="R780" s="47" t="s">
        <v>5293</v>
      </c>
      <c r="S780" s="46" t="s">
        <v>5294</v>
      </c>
      <c r="T780" s="48" t="s">
        <v>5295</v>
      </c>
      <c r="U780" s="49" t="s">
        <v>5291</v>
      </c>
      <c r="V780" s="50" t="s">
        <v>26</v>
      </c>
      <c r="W780" s="51" t="s">
        <v>1693</v>
      </c>
      <c r="X780" s="46" t="s">
        <v>5296</v>
      </c>
      <c r="Y780" s="50" t="s">
        <v>26</v>
      </c>
    </row>
    <row r="781" spans="1:25" ht="15" customHeight="1" thickBot="1" x14ac:dyDescent="0.35">
      <c r="A781" s="52" t="s">
        <v>795</v>
      </c>
      <c r="B781" s="40">
        <v>1</v>
      </c>
      <c r="C781" s="40">
        <v>1</v>
      </c>
      <c r="D781" s="40"/>
      <c r="E781" s="41" t="s">
        <v>26</v>
      </c>
      <c r="F781" s="42" t="str">
        <f t="shared" si="47"/>
        <v>Pastry Brush</v>
      </c>
      <c r="G781" s="43">
        <v>3.2</v>
      </c>
      <c r="H781" s="44">
        <f t="shared" si="45"/>
        <v>0.2</v>
      </c>
      <c r="I781" s="43">
        <f t="shared" si="46"/>
        <v>2.56</v>
      </c>
      <c r="J781" s="95"/>
      <c r="K781" s="43">
        <f t="shared" si="44"/>
        <v>0</v>
      </c>
      <c r="L781" s="45" t="s">
        <v>5034</v>
      </c>
      <c r="M781" s="45" t="s">
        <v>1763</v>
      </c>
      <c r="N781" s="45" t="s">
        <v>2336</v>
      </c>
      <c r="O781" s="45" t="s">
        <v>1744</v>
      </c>
      <c r="P781" s="45">
        <v>1.34E-2</v>
      </c>
      <c r="Q781" s="46" t="s">
        <v>4939</v>
      </c>
      <c r="R781" s="47" t="s">
        <v>5297</v>
      </c>
      <c r="S781" s="46" t="s">
        <v>5298</v>
      </c>
      <c r="T781" s="48" t="s">
        <v>5299</v>
      </c>
      <c r="U781" s="49" t="s">
        <v>5300</v>
      </c>
      <c r="V781" s="50" t="s">
        <v>26</v>
      </c>
      <c r="W781" s="51" t="s">
        <v>1693</v>
      </c>
      <c r="X781" s="46" t="s">
        <v>5301</v>
      </c>
      <c r="Y781" s="50" t="s">
        <v>26</v>
      </c>
    </row>
    <row r="782" spans="1:25" ht="15" customHeight="1" thickBot="1" x14ac:dyDescent="0.35">
      <c r="A782" s="52" t="s">
        <v>796</v>
      </c>
      <c r="B782" s="40">
        <v>1</v>
      </c>
      <c r="C782" s="40">
        <v>1</v>
      </c>
      <c r="D782" s="40"/>
      <c r="E782" s="41" t="s">
        <v>26</v>
      </c>
      <c r="F782" s="42" t="str">
        <f t="shared" si="47"/>
        <v>Whisk</v>
      </c>
      <c r="G782" s="43">
        <v>3.59</v>
      </c>
      <c r="H782" s="44">
        <f t="shared" si="45"/>
        <v>0.2</v>
      </c>
      <c r="I782" s="43">
        <f t="shared" si="46"/>
        <v>2.8719999999999999</v>
      </c>
      <c r="J782" s="95"/>
      <c r="K782" s="43">
        <f t="shared" si="44"/>
        <v>0</v>
      </c>
      <c r="L782" s="45" t="s">
        <v>3398</v>
      </c>
      <c r="M782" s="45" t="s">
        <v>1944</v>
      </c>
      <c r="N782" s="45" t="s">
        <v>2336</v>
      </c>
      <c r="O782" s="45" t="s">
        <v>2336</v>
      </c>
      <c r="P782" s="45">
        <v>1.21E-2</v>
      </c>
      <c r="Q782" s="46" t="s">
        <v>2776</v>
      </c>
      <c r="R782" s="47" t="s">
        <v>5302</v>
      </c>
      <c r="S782" s="46" t="s">
        <v>5303</v>
      </c>
      <c r="T782" s="48" t="s">
        <v>5304</v>
      </c>
      <c r="U782" s="49" t="s">
        <v>5305</v>
      </c>
      <c r="V782" s="50" t="s">
        <v>26</v>
      </c>
      <c r="W782" s="51" t="s">
        <v>1693</v>
      </c>
      <c r="X782" s="46" t="s">
        <v>5306</v>
      </c>
      <c r="Y782" s="50" t="s">
        <v>26</v>
      </c>
    </row>
    <row r="783" spans="1:25" ht="15" customHeight="1" thickBot="1" x14ac:dyDescent="0.35">
      <c r="A783" s="52" t="s">
        <v>797</v>
      </c>
      <c r="B783" s="40">
        <v>1</v>
      </c>
      <c r="C783" s="40">
        <v>1</v>
      </c>
      <c r="D783" s="40"/>
      <c r="E783" s="41" t="s">
        <v>26</v>
      </c>
      <c r="F783" s="42" t="str">
        <f t="shared" si="47"/>
        <v>Dough Spatula</v>
      </c>
      <c r="G783" s="43">
        <v>4.53</v>
      </c>
      <c r="H783" s="44">
        <f t="shared" si="45"/>
        <v>0.2</v>
      </c>
      <c r="I783" s="43">
        <f t="shared" si="46"/>
        <v>3.6240000000000001</v>
      </c>
      <c r="J783" s="95"/>
      <c r="K783" s="43">
        <f t="shared" ref="K783:K846" si="48">I783*J783</f>
        <v>0</v>
      </c>
      <c r="L783" s="45" t="s">
        <v>3398</v>
      </c>
      <c r="M783" s="45" t="s">
        <v>1827</v>
      </c>
      <c r="N783" s="45" t="s">
        <v>1915</v>
      </c>
      <c r="O783" s="45" t="s">
        <v>3689</v>
      </c>
      <c r="P783" s="45">
        <v>8.2000000000000007E-3</v>
      </c>
      <c r="Q783" s="46" t="s">
        <v>2776</v>
      </c>
      <c r="R783" s="47" t="s">
        <v>5307</v>
      </c>
      <c r="S783" s="46" t="s">
        <v>5308</v>
      </c>
      <c r="T783" s="48" t="s">
        <v>5309</v>
      </c>
      <c r="U783" s="49" t="s">
        <v>5291</v>
      </c>
      <c r="V783" s="50" t="s">
        <v>26</v>
      </c>
      <c r="W783" s="51" t="s">
        <v>1693</v>
      </c>
      <c r="X783" s="46" t="s">
        <v>5310</v>
      </c>
      <c r="Y783" s="50" t="s">
        <v>26</v>
      </c>
    </row>
    <row r="784" spans="1:25" ht="15" customHeight="1" thickBot="1" x14ac:dyDescent="0.35">
      <c r="A784" s="52" t="s">
        <v>798</v>
      </c>
      <c r="B784" s="40"/>
      <c r="C784" s="40">
        <v>1</v>
      </c>
      <c r="D784" s="40"/>
      <c r="E784" s="41" t="s">
        <v>8827</v>
      </c>
      <c r="F784" s="42" t="str">
        <f t="shared" si="47"/>
        <v>Mini Cloth Pegs</v>
      </c>
      <c r="G784" s="43">
        <v>36.25</v>
      </c>
      <c r="H784" s="44">
        <f t="shared" si="45"/>
        <v>0.2</v>
      </c>
      <c r="I784" s="43">
        <f t="shared" si="46"/>
        <v>29</v>
      </c>
      <c r="J784" s="95"/>
      <c r="K784" s="43">
        <f t="shared" si="48"/>
        <v>0</v>
      </c>
      <c r="L784" s="45" t="s">
        <v>3398</v>
      </c>
      <c r="M784" s="45" t="s">
        <v>1756</v>
      </c>
      <c r="N784" s="45" t="s">
        <v>1756</v>
      </c>
      <c r="O784" s="45" t="s">
        <v>2234</v>
      </c>
      <c r="P784" s="45">
        <v>0.04</v>
      </c>
      <c r="Q784" s="46" t="s">
        <v>2776</v>
      </c>
      <c r="R784" s="47" t="s">
        <v>5311</v>
      </c>
      <c r="S784" s="46" t="s">
        <v>5312</v>
      </c>
      <c r="T784" s="48" t="s">
        <v>5313</v>
      </c>
      <c r="U784" s="49" t="s">
        <v>5314</v>
      </c>
      <c r="V784" s="50" t="s">
        <v>26</v>
      </c>
      <c r="W784" s="51" t="s">
        <v>2260</v>
      </c>
      <c r="X784" s="46" t="s">
        <v>5315</v>
      </c>
      <c r="Y784" s="50" t="s">
        <v>26</v>
      </c>
    </row>
    <row r="785" spans="1:25" ht="15" customHeight="1" thickBot="1" x14ac:dyDescent="0.35">
      <c r="A785" s="52" t="s">
        <v>799</v>
      </c>
      <c r="B785" s="40"/>
      <c r="C785" s="40"/>
      <c r="D785" s="40"/>
      <c r="E785" s="41" t="s">
        <v>26</v>
      </c>
      <c r="F785" s="42" t="str">
        <f t="shared" si="47"/>
        <v>Montessori Football: Size 1</v>
      </c>
      <c r="G785" s="43">
        <v>17.239999999999998</v>
      </c>
      <c r="H785" s="44">
        <f t="shared" si="45"/>
        <v>0.2</v>
      </c>
      <c r="I785" s="43">
        <f t="shared" si="46"/>
        <v>13.791999999999998</v>
      </c>
      <c r="J785" s="95"/>
      <c r="K785" s="43">
        <f t="shared" si="48"/>
        <v>0</v>
      </c>
      <c r="L785" s="45" t="s">
        <v>5316</v>
      </c>
      <c r="M785" s="45" t="s">
        <v>1944</v>
      </c>
      <c r="N785" s="45" t="s">
        <v>1944</v>
      </c>
      <c r="O785" s="45" t="s">
        <v>1801</v>
      </c>
      <c r="P785" s="45">
        <v>0.16</v>
      </c>
      <c r="Q785" s="46" t="s">
        <v>2844</v>
      </c>
      <c r="R785" s="47" t="s">
        <v>5317</v>
      </c>
      <c r="S785" s="46" t="s">
        <v>5318</v>
      </c>
      <c r="T785" s="48" t="s">
        <v>5319</v>
      </c>
      <c r="U785" s="49" t="s">
        <v>5320</v>
      </c>
      <c r="V785" s="50" t="s">
        <v>26</v>
      </c>
      <c r="W785" s="51" t="s">
        <v>5321</v>
      </c>
      <c r="X785" s="46" t="s">
        <v>5322</v>
      </c>
      <c r="Y785" s="50" t="s">
        <v>26</v>
      </c>
    </row>
    <row r="786" spans="1:25" ht="15" customHeight="1" thickBot="1" x14ac:dyDescent="0.35">
      <c r="A786" s="52" t="s">
        <v>800</v>
      </c>
      <c r="B786" s="40"/>
      <c r="C786" s="40"/>
      <c r="D786" s="40">
        <v>1</v>
      </c>
      <c r="E786" s="41" t="s">
        <v>26</v>
      </c>
      <c r="F786" s="42" t="str">
        <f t="shared" si="47"/>
        <v>Montessori Football: Size 3</v>
      </c>
      <c r="G786" s="43">
        <v>18.309999999999999</v>
      </c>
      <c r="H786" s="44">
        <f t="shared" si="45"/>
        <v>0.2</v>
      </c>
      <c r="I786" s="43">
        <f t="shared" si="46"/>
        <v>14.648</v>
      </c>
      <c r="J786" s="95"/>
      <c r="K786" s="43">
        <f t="shared" si="48"/>
        <v>0</v>
      </c>
      <c r="L786" s="45" t="s">
        <v>5323</v>
      </c>
      <c r="M786" s="45" t="s">
        <v>1866</v>
      </c>
      <c r="N786" s="45" t="s">
        <v>1866</v>
      </c>
      <c r="O786" s="45" t="s">
        <v>1866</v>
      </c>
      <c r="P786" s="45">
        <v>0.24</v>
      </c>
      <c r="Q786" s="46" t="s">
        <v>2844</v>
      </c>
      <c r="R786" s="47" t="s">
        <v>5324</v>
      </c>
      <c r="S786" s="46" t="s">
        <v>5325</v>
      </c>
      <c r="T786" s="48" t="s">
        <v>5326</v>
      </c>
      <c r="U786" s="49" t="s">
        <v>5327</v>
      </c>
      <c r="V786" s="50" t="s">
        <v>26</v>
      </c>
      <c r="W786" s="51" t="s">
        <v>5321</v>
      </c>
      <c r="X786" s="46" t="s">
        <v>5328</v>
      </c>
      <c r="Y786" s="50" t="s">
        <v>26</v>
      </c>
    </row>
    <row r="787" spans="1:25" ht="15" customHeight="1" thickBot="1" x14ac:dyDescent="0.35">
      <c r="A787" s="52" t="s">
        <v>801</v>
      </c>
      <c r="B787" s="40"/>
      <c r="C787" s="40"/>
      <c r="D787" s="40">
        <v>1</v>
      </c>
      <c r="E787" s="41" t="s">
        <v>26</v>
      </c>
      <c r="F787" s="42" t="str">
        <f t="shared" si="47"/>
        <v>Montessori Football: Size 4</v>
      </c>
      <c r="G787" s="43">
        <v>19.329999999999998</v>
      </c>
      <c r="H787" s="44">
        <f t="shared" si="45"/>
        <v>0.2</v>
      </c>
      <c r="I787" s="43">
        <f t="shared" si="46"/>
        <v>15.463999999999999</v>
      </c>
      <c r="J787" s="95"/>
      <c r="K787" s="43">
        <f t="shared" si="48"/>
        <v>0</v>
      </c>
      <c r="L787" s="45" t="s">
        <v>5323</v>
      </c>
      <c r="M787" s="45" t="s">
        <v>1990</v>
      </c>
      <c r="N787" s="45" t="s">
        <v>1990</v>
      </c>
      <c r="O787" s="45" t="s">
        <v>1990</v>
      </c>
      <c r="P787" s="45">
        <v>0.34</v>
      </c>
      <c r="Q787" s="46" t="s">
        <v>2844</v>
      </c>
      <c r="R787" s="47" t="s">
        <v>5329</v>
      </c>
      <c r="S787" s="46" t="s">
        <v>5330</v>
      </c>
      <c r="T787" s="48" t="s">
        <v>5331</v>
      </c>
      <c r="U787" s="49" t="s">
        <v>5332</v>
      </c>
      <c r="V787" s="50" t="s">
        <v>26</v>
      </c>
      <c r="W787" s="51" t="s">
        <v>5321</v>
      </c>
      <c r="X787" s="46" t="s">
        <v>5333</v>
      </c>
      <c r="Y787" s="50" t="s">
        <v>26</v>
      </c>
    </row>
    <row r="788" spans="1:25" ht="15" customHeight="1" thickBot="1" x14ac:dyDescent="0.35">
      <c r="A788" s="52" t="s">
        <v>802</v>
      </c>
      <c r="B788" s="40"/>
      <c r="C788" s="40"/>
      <c r="D788" s="40">
        <v>1</v>
      </c>
      <c r="E788" s="41" t="s">
        <v>26</v>
      </c>
      <c r="F788" s="42" t="str">
        <f t="shared" si="47"/>
        <v>Montessori Football: Size 5</v>
      </c>
      <c r="G788" s="43">
        <v>20.350000000000001</v>
      </c>
      <c r="H788" s="44">
        <f t="shared" ref="H788:H851" si="49">IF(W788="3000",$H$6,IF(W788="3050",$H$6,IF(W788="3100",$H$6,IF(W788="3200",$H$6,IF(W788="3300",$H$6,IF(W788="3400",$H$6,IF(W788="3500",$H$6,IF(W788="3600",$H$6,IF(W788="3700",$H$9,IF(W788="3800",$H$6,IF(W788="3850",$H$6,IF(W788="3900",$H$6,IF(W788="3902",$H$6,IF(W788="3950",$H$8,IF(W788="3951",$H$7,IF(W788="3952",$H$7,IF(W788="3953",$H$7,IF(W788="3990",$H$6,IF(W788="3991","Special",IF(W788="3997",$H$9,IF(W788="3998",$H$7,IF(W788="3999",$H$6,IF(W788="4200","Export Price",IF(W788="4202","Export Price",IF(W788="4240","Export Price",IF(W788="4299","Export Price",IF(W788="4400","Export Price",IF(W788="4499","Export Price",IF(W788="4500","Export Price",IF(W788="4510","Export Price",IF(W788="4599","Export Price")))))))))))))))))))))))))))))))</f>
        <v>0.2</v>
      </c>
      <c r="I788" s="43">
        <f t="shared" si="46"/>
        <v>16.28</v>
      </c>
      <c r="J788" s="95"/>
      <c r="K788" s="43">
        <f t="shared" si="48"/>
        <v>0</v>
      </c>
      <c r="L788" s="45" t="s">
        <v>5323</v>
      </c>
      <c r="M788" s="45" t="s">
        <v>1775</v>
      </c>
      <c r="N788" s="45" t="s">
        <v>1775</v>
      </c>
      <c r="O788" s="45" t="s">
        <v>1775</v>
      </c>
      <c r="P788" s="45">
        <v>0.42</v>
      </c>
      <c r="Q788" s="46" t="s">
        <v>2844</v>
      </c>
      <c r="R788" s="47" t="s">
        <v>5334</v>
      </c>
      <c r="S788" s="46" t="s">
        <v>5335</v>
      </c>
      <c r="T788" s="48" t="s">
        <v>5336</v>
      </c>
      <c r="U788" s="49" t="s">
        <v>5337</v>
      </c>
      <c r="V788" s="50" t="s">
        <v>26</v>
      </c>
      <c r="W788" s="51" t="s">
        <v>5321</v>
      </c>
      <c r="X788" s="46" t="s">
        <v>5338</v>
      </c>
      <c r="Y788" s="50" t="s">
        <v>26</v>
      </c>
    </row>
    <row r="789" spans="1:25" ht="15" customHeight="1" thickBot="1" x14ac:dyDescent="0.35">
      <c r="A789" s="52" t="s">
        <v>803</v>
      </c>
      <c r="B789" s="40"/>
      <c r="C789" s="40"/>
      <c r="D789" s="40"/>
      <c r="E789" s="41" t="s">
        <v>8828</v>
      </c>
      <c r="F789" s="42" t="str">
        <f t="shared" si="47"/>
        <v>The Story Of The Ball</v>
      </c>
      <c r="G789" s="43">
        <v>11.75</v>
      </c>
      <c r="H789" s="44">
        <f t="shared" si="49"/>
        <v>0.2</v>
      </c>
      <c r="I789" s="43">
        <f t="shared" si="46"/>
        <v>9.4</v>
      </c>
      <c r="J789" s="95"/>
      <c r="K789" s="43">
        <f t="shared" si="48"/>
        <v>0</v>
      </c>
      <c r="L789" s="45" t="s">
        <v>2042</v>
      </c>
      <c r="M789" s="45" t="s">
        <v>1763</v>
      </c>
      <c r="N789" s="45" t="s">
        <v>1763</v>
      </c>
      <c r="O789" s="45" t="s">
        <v>1744</v>
      </c>
      <c r="P789" s="45">
        <v>5.7000000000000002E-2</v>
      </c>
      <c r="Q789" s="46" t="s">
        <v>2178</v>
      </c>
      <c r="R789" s="47" t="s">
        <v>5339</v>
      </c>
      <c r="S789" s="46" t="s">
        <v>5340</v>
      </c>
      <c r="T789" s="48" t="s">
        <v>5341</v>
      </c>
      <c r="U789" s="49" t="s">
        <v>5342</v>
      </c>
      <c r="V789" s="50" t="s">
        <v>26</v>
      </c>
      <c r="W789" s="51" t="s">
        <v>5321</v>
      </c>
      <c r="X789" s="46" t="s">
        <v>5343</v>
      </c>
      <c r="Y789" s="50" t="s">
        <v>26</v>
      </c>
    </row>
    <row r="790" spans="1:25" ht="15" customHeight="1" thickBot="1" x14ac:dyDescent="0.35">
      <c r="A790" s="52" t="s">
        <v>804</v>
      </c>
      <c r="B790" s="40"/>
      <c r="C790" s="40" t="s">
        <v>805</v>
      </c>
      <c r="D790" s="40">
        <v>2</v>
      </c>
      <c r="E790" s="41" t="s">
        <v>26</v>
      </c>
      <c r="F790" s="42" t="str">
        <f t="shared" si="47"/>
        <v>Ball Pump</v>
      </c>
      <c r="G790" s="43">
        <v>13.84</v>
      </c>
      <c r="H790" s="44">
        <f t="shared" si="49"/>
        <v>0.2</v>
      </c>
      <c r="I790" s="43">
        <f t="shared" si="46"/>
        <v>11.071999999999999</v>
      </c>
      <c r="J790" s="95"/>
      <c r="K790" s="43">
        <f t="shared" si="48"/>
        <v>0</v>
      </c>
      <c r="L790" s="45" t="s">
        <v>5344</v>
      </c>
      <c r="M790" s="45" t="s">
        <v>1944</v>
      </c>
      <c r="N790" s="45" t="s">
        <v>1915</v>
      </c>
      <c r="O790" s="45" t="s">
        <v>1915</v>
      </c>
      <c r="P790" s="45">
        <v>0.1</v>
      </c>
      <c r="Q790" s="46" t="s">
        <v>2844</v>
      </c>
      <c r="R790" s="47" t="s">
        <v>5345</v>
      </c>
      <c r="S790" s="46" t="s">
        <v>5346</v>
      </c>
      <c r="T790" s="48" t="s">
        <v>5347</v>
      </c>
      <c r="U790" s="49" t="s">
        <v>5348</v>
      </c>
      <c r="V790" s="50" t="s">
        <v>26</v>
      </c>
      <c r="W790" s="51" t="s">
        <v>5321</v>
      </c>
      <c r="X790" s="46" t="s">
        <v>5349</v>
      </c>
      <c r="Y790" s="50" t="s">
        <v>26</v>
      </c>
    </row>
    <row r="791" spans="1:25" ht="15" customHeight="1" thickBot="1" x14ac:dyDescent="0.35">
      <c r="A791" s="52" t="s">
        <v>806</v>
      </c>
      <c r="B791" s="40"/>
      <c r="C791" s="40">
        <v>1</v>
      </c>
      <c r="D791" s="40">
        <v>1</v>
      </c>
      <c r="E791" s="41" t="s">
        <v>26</v>
      </c>
      <c r="F791" s="42" t="str">
        <f t="shared" si="47"/>
        <v>Hoop: Blue (30 cm)</v>
      </c>
      <c r="G791" s="43">
        <v>17.02</v>
      </c>
      <c r="H791" s="44">
        <f t="shared" si="49"/>
        <v>0.2</v>
      </c>
      <c r="I791" s="43">
        <f t="shared" si="46"/>
        <v>13.616</v>
      </c>
      <c r="J791" s="95"/>
      <c r="K791" s="43">
        <f t="shared" si="48"/>
        <v>0</v>
      </c>
      <c r="L791" s="45" t="s">
        <v>5323</v>
      </c>
      <c r="M791" s="45" t="s">
        <v>1686</v>
      </c>
      <c r="N791" s="45" t="s">
        <v>1686</v>
      </c>
      <c r="O791" s="45" t="s">
        <v>2066</v>
      </c>
      <c r="P791" s="45">
        <v>0.16600000000000001</v>
      </c>
      <c r="Q791" s="46" t="s">
        <v>2844</v>
      </c>
      <c r="R791" s="47" t="s">
        <v>5350</v>
      </c>
      <c r="S791" s="46" t="s">
        <v>5351</v>
      </c>
      <c r="T791" s="48" t="s">
        <v>5352</v>
      </c>
      <c r="U791" s="49" t="s">
        <v>5353</v>
      </c>
      <c r="V791" s="50" t="s">
        <v>26</v>
      </c>
      <c r="W791" s="51" t="s">
        <v>5321</v>
      </c>
      <c r="X791" s="46" t="s">
        <v>5354</v>
      </c>
      <c r="Y791" s="50" t="s">
        <v>26</v>
      </c>
    </row>
    <row r="792" spans="1:25" ht="15" customHeight="1" thickBot="1" x14ac:dyDescent="0.35">
      <c r="A792" s="52" t="s">
        <v>807</v>
      </c>
      <c r="B792" s="40"/>
      <c r="C792" s="40">
        <v>1</v>
      </c>
      <c r="D792" s="40">
        <v>1</v>
      </c>
      <c r="E792" s="41" t="s">
        <v>26</v>
      </c>
      <c r="F792" s="42" t="str">
        <f t="shared" si="47"/>
        <v>Hoop: Blue (45 cm)</v>
      </c>
      <c r="G792" s="43">
        <v>19.57</v>
      </c>
      <c r="H792" s="44">
        <f t="shared" si="49"/>
        <v>0.2</v>
      </c>
      <c r="I792" s="43">
        <f t="shared" si="46"/>
        <v>15.656000000000001</v>
      </c>
      <c r="J792" s="95"/>
      <c r="K792" s="43">
        <f t="shared" si="48"/>
        <v>0</v>
      </c>
      <c r="L792" s="45" t="s">
        <v>5323</v>
      </c>
      <c r="M792" s="45" t="s">
        <v>2090</v>
      </c>
      <c r="N792" s="45" t="s">
        <v>2090</v>
      </c>
      <c r="O792" s="45" t="s">
        <v>1687</v>
      </c>
      <c r="P792" s="45">
        <v>0.33700000000000002</v>
      </c>
      <c r="Q792" s="46" t="s">
        <v>2844</v>
      </c>
      <c r="R792" s="47" t="s">
        <v>5355</v>
      </c>
      <c r="S792" s="46" t="s">
        <v>5356</v>
      </c>
      <c r="T792" s="48" t="s">
        <v>5352</v>
      </c>
      <c r="U792" s="49" t="s">
        <v>5357</v>
      </c>
      <c r="V792" s="50" t="s">
        <v>26</v>
      </c>
      <c r="W792" s="51" t="s">
        <v>5321</v>
      </c>
      <c r="X792" s="46" t="s">
        <v>5358</v>
      </c>
      <c r="Y792" s="50" t="s">
        <v>26</v>
      </c>
    </row>
    <row r="793" spans="1:25" ht="15" customHeight="1" thickBot="1" x14ac:dyDescent="0.35">
      <c r="A793" s="52" t="s">
        <v>808</v>
      </c>
      <c r="B793" s="40"/>
      <c r="C793" s="40">
        <v>1</v>
      </c>
      <c r="D793" s="40">
        <v>1</v>
      </c>
      <c r="E793" s="41" t="s">
        <v>26</v>
      </c>
      <c r="F793" s="42" t="str">
        <f t="shared" si="47"/>
        <v>Hoop: Blue (60 cm)</v>
      </c>
      <c r="G793" s="43">
        <v>22.98</v>
      </c>
      <c r="H793" s="44">
        <f t="shared" si="49"/>
        <v>0.2</v>
      </c>
      <c r="I793" s="43">
        <f t="shared" ref="I793:I861" si="50">G793-(G793*H793)</f>
        <v>18.384</v>
      </c>
      <c r="J793" s="95"/>
      <c r="K793" s="43">
        <f t="shared" si="48"/>
        <v>0</v>
      </c>
      <c r="L793" s="45" t="s">
        <v>5323</v>
      </c>
      <c r="M793" s="45" t="s">
        <v>3354</v>
      </c>
      <c r="N793" s="45" t="s">
        <v>3354</v>
      </c>
      <c r="O793" s="45" t="s">
        <v>1687</v>
      </c>
      <c r="P793" s="45">
        <v>0.39900000000000002</v>
      </c>
      <c r="Q793" s="46" t="s">
        <v>2844</v>
      </c>
      <c r="R793" s="47" t="s">
        <v>5359</v>
      </c>
      <c r="S793" s="46" t="s">
        <v>5360</v>
      </c>
      <c r="T793" s="48" t="s">
        <v>5352</v>
      </c>
      <c r="U793" s="49" t="s">
        <v>5361</v>
      </c>
      <c r="V793" s="50" t="s">
        <v>26</v>
      </c>
      <c r="W793" s="51" t="s">
        <v>5321</v>
      </c>
      <c r="X793" s="46" t="s">
        <v>5362</v>
      </c>
      <c r="Y793" s="50" t="s">
        <v>26</v>
      </c>
    </row>
    <row r="794" spans="1:25" ht="15" customHeight="1" thickBot="1" x14ac:dyDescent="0.35">
      <c r="A794" s="52" t="s">
        <v>809</v>
      </c>
      <c r="B794" s="40"/>
      <c r="C794" s="40">
        <v>6</v>
      </c>
      <c r="D794" s="40">
        <v>6</v>
      </c>
      <c r="E794" s="41" t="s">
        <v>26</v>
      </c>
      <c r="F794" s="42" t="str">
        <f t="shared" si="47"/>
        <v>Hoop: Natural Wood (30 cm)</v>
      </c>
      <c r="G794" s="43">
        <v>17.02</v>
      </c>
      <c r="H794" s="44">
        <f t="shared" si="49"/>
        <v>0.2</v>
      </c>
      <c r="I794" s="43">
        <f t="shared" si="50"/>
        <v>13.616</v>
      </c>
      <c r="J794" s="95"/>
      <c r="K794" s="43">
        <f t="shared" si="48"/>
        <v>0</v>
      </c>
      <c r="L794" s="45" t="s">
        <v>5323</v>
      </c>
      <c r="M794" s="45" t="s">
        <v>1911</v>
      </c>
      <c r="N794" s="45" t="s">
        <v>1911</v>
      </c>
      <c r="O794" s="45" t="s">
        <v>2066</v>
      </c>
      <c r="P794" s="45">
        <v>0.16600000000000001</v>
      </c>
      <c r="Q794" s="46" t="s">
        <v>2844</v>
      </c>
      <c r="R794" s="47" t="s">
        <v>5363</v>
      </c>
      <c r="S794" s="46" t="s">
        <v>5364</v>
      </c>
      <c r="T794" s="48" t="s">
        <v>5352</v>
      </c>
      <c r="U794" s="49" t="s">
        <v>5353</v>
      </c>
      <c r="V794" s="50" t="s">
        <v>26</v>
      </c>
      <c r="W794" s="51" t="s">
        <v>5321</v>
      </c>
      <c r="X794" s="46" t="s">
        <v>5365</v>
      </c>
      <c r="Y794" s="50" t="s">
        <v>26</v>
      </c>
    </row>
    <row r="795" spans="1:25" ht="15" customHeight="1" thickBot="1" x14ac:dyDescent="0.35">
      <c r="A795" s="52" t="s">
        <v>810</v>
      </c>
      <c r="B795" s="40"/>
      <c r="C795" s="40">
        <v>1</v>
      </c>
      <c r="D795" s="40">
        <v>1</v>
      </c>
      <c r="E795" s="41" t="s">
        <v>26</v>
      </c>
      <c r="F795" s="42" t="str">
        <f t="shared" si="47"/>
        <v>Hoop: Natural Wood (45 cm)</v>
      </c>
      <c r="G795" s="43">
        <v>19.57</v>
      </c>
      <c r="H795" s="44">
        <f t="shared" si="49"/>
        <v>0.2</v>
      </c>
      <c r="I795" s="43">
        <f t="shared" si="50"/>
        <v>15.656000000000001</v>
      </c>
      <c r="J795" s="95"/>
      <c r="K795" s="43">
        <f t="shared" si="48"/>
        <v>0</v>
      </c>
      <c r="L795" s="45" t="s">
        <v>5323</v>
      </c>
      <c r="M795" s="45" t="s">
        <v>2090</v>
      </c>
      <c r="N795" s="45" t="s">
        <v>2090</v>
      </c>
      <c r="O795" s="45" t="s">
        <v>1687</v>
      </c>
      <c r="P795" s="45">
        <v>0.33700000000000002</v>
      </c>
      <c r="Q795" s="46" t="s">
        <v>2844</v>
      </c>
      <c r="R795" s="47" t="s">
        <v>5366</v>
      </c>
      <c r="S795" s="46" t="s">
        <v>5367</v>
      </c>
      <c r="T795" s="48" t="s">
        <v>5352</v>
      </c>
      <c r="U795" s="49" t="s">
        <v>5357</v>
      </c>
      <c r="V795" s="50" t="s">
        <v>26</v>
      </c>
      <c r="W795" s="51" t="s">
        <v>5321</v>
      </c>
      <c r="X795" s="46" t="s">
        <v>5368</v>
      </c>
      <c r="Y795" s="50" t="s">
        <v>26</v>
      </c>
    </row>
    <row r="796" spans="1:25" ht="15" customHeight="1" thickBot="1" x14ac:dyDescent="0.35">
      <c r="A796" s="52" t="s">
        <v>811</v>
      </c>
      <c r="B796" s="40"/>
      <c r="C796" s="40">
        <v>1</v>
      </c>
      <c r="D796" s="40">
        <v>1</v>
      </c>
      <c r="E796" s="41" t="s">
        <v>26</v>
      </c>
      <c r="F796" s="42" t="str">
        <f t="shared" si="47"/>
        <v>Hoop: Natural Wood (60 cm)</v>
      </c>
      <c r="G796" s="43">
        <v>22.98</v>
      </c>
      <c r="H796" s="44">
        <f t="shared" si="49"/>
        <v>0.2</v>
      </c>
      <c r="I796" s="43">
        <f t="shared" si="50"/>
        <v>18.384</v>
      </c>
      <c r="J796" s="95"/>
      <c r="K796" s="43">
        <f t="shared" si="48"/>
        <v>0</v>
      </c>
      <c r="L796" s="45" t="s">
        <v>5323</v>
      </c>
      <c r="M796" s="45" t="s">
        <v>3354</v>
      </c>
      <c r="N796" s="45" t="s">
        <v>3354</v>
      </c>
      <c r="O796" s="45" t="s">
        <v>1687</v>
      </c>
      <c r="P796" s="45">
        <v>0.39900000000000002</v>
      </c>
      <c r="Q796" s="46" t="s">
        <v>2844</v>
      </c>
      <c r="R796" s="47" t="s">
        <v>5369</v>
      </c>
      <c r="S796" s="46" t="s">
        <v>5370</v>
      </c>
      <c r="T796" s="48" t="s">
        <v>5352</v>
      </c>
      <c r="U796" s="49" t="s">
        <v>5361</v>
      </c>
      <c r="V796" s="50" t="s">
        <v>26</v>
      </c>
      <c r="W796" s="51" t="s">
        <v>5321</v>
      </c>
      <c r="X796" s="46" t="s">
        <v>5371</v>
      </c>
      <c r="Y796" s="50" t="s">
        <v>26</v>
      </c>
    </row>
    <row r="797" spans="1:25" ht="15" customHeight="1" thickBot="1" x14ac:dyDescent="0.35">
      <c r="A797" s="52" t="s">
        <v>812</v>
      </c>
      <c r="B797" s="40"/>
      <c r="C797" s="40">
        <v>1</v>
      </c>
      <c r="D797" s="40">
        <v>1</v>
      </c>
      <c r="E797" s="41" t="s">
        <v>26</v>
      </c>
      <c r="F797" s="42" t="str">
        <f t="shared" si="47"/>
        <v>Hoop: Red (30 cm)</v>
      </c>
      <c r="G797" s="43">
        <v>17.02</v>
      </c>
      <c r="H797" s="44">
        <f t="shared" si="49"/>
        <v>0.2</v>
      </c>
      <c r="I797" s="43">
        <f t="shared" si="50"/>
        <v>13.616</v>
      </c>
      <c r="J797" s="95"/>
      <c r="K797" s="43">
        <f t="shared" si="48"/>
        <v>0</v>
      </c>
      <c r="L797" s="45" t="s">
        <v>5323</v>
      </c>
      <c r="M797" s="45" t="s">
        <v>1686</v>
      </c>
      <c r="N797" s="45" t="s">
        <v>1686</v>
      </c>
      <c r="O797" s="45" t="s">
        <v>2066</v>
      </c>
      <c r="P797" s="45">
        <v>0.16600000000000001</v>
      </c>
      <c r="Q797" s="46" t="s">
        <v>2844</v>
      </c>
      <c r="R797" s="47" t="s">
        <v>5372</v>
      </c>
      <c r="S797" s="46" t="s">
        <v>5373</v>
      </c>
      <c r="T797" s="48" t="s">
        <v>5352</v>
      </c>
      <c r="U797" s="49" t="s">
        <v>5353</v>
      </c>
      <c r="V797" s="50" t="s">
        <v>26</v>
      </c>
      <c r="W797" s="51" t="s">
        <v>5321</v>
      </c>
      <c r="X797" s="46" t="s">
        <v>5374</v>
      </c>
      <c r="Y797" s="50" t="s">
        <v>26</v>
      </c>
    </row>
    <row r="798" spans="1:25" ht="15" customHeight="1" thickBot="1" x14ac:dyDescent="0.35">
      <c r="A798" s="52" t="s">
        <v>813</v>
      </c>
      <c r="B798" s="40"/>
      <c r="C798" s="40">
        <v>1</v>
      </c>
      <c r="D798" s="40">
        <v>1</v>
      </c>
      <c r="E798" s="41" t="s">
        <v>26</v>
      </c>
      <c r="F798" s="42" t="str">
        <f t="shared" si="47"/>
        <v>Hoop: Red (45 cm)</v>
      </c>
      <c r="G798" s="43">
        <v>19.57</v>
      </c>
      <c r="H798" s="44">
        <f t="shared" si="49"/>
        <v>0.2</v>
      </c>
      <c r="I798" s="43">
        <f t="shared" si="50"/>
        <v>15.656000000000001</v>
      </c>
      <c r="J798" s="95"/>
      <c r="K798" s="43">
        <f t="shared" si="48"/>
        <v>0</v>
      </c>
      <c r="L798" s="45" t="s">
        <v>5323</v>
      </c>
      <c r="M798" s="45" t="s">
        <v>2090</v>
      </c>
      <c r="N798" s="45" t="s">
        <v>2090</v>
      </c>
      <c r="O798" s="45" t="s">
        <v>1687</v>
      </c>
      <c r="P798" s="45">
        <v>0.33700000000000002</v>
      </c>
      <c r="Q798" s="46" t="s">
        <v>2844</v>
      </c>
      <c r="R798" s="47" t="s">
        <v>5375</v>
      </c>
      <c r="S798" s="46" t="s">
        <v>5376</v>
      </c>
      <c r="T798" s="48" t="s">
        <v>5352</v>
      </c>
      <c r="U798" s="49" t="s">
        <v>5357</v>
      </c>
      <c r="V798" s="50" t="s">
        <v>26</v>
      </c>
      <c r="W798" s="51" t="s">
        <v>5321</v>
      </c>
      <c r="X798" s="46" t="s">
        <v>5377</v>
      </c>
      <c r="Y798" s="50" t="s">
        <v>26</v>
      </c>
    </row>
    <row r="799" spans="1:25" ht="15" customHeight="1" thickBot="1" x14ac:dyDescent="0.35">
      <c r="A799" s="52" t="s">
        <v>814</v>
      </c>
      <c r="B799" s="40"/>
      <c r="C799" s="40">
        <v>1</v>
      </c>
      <c r="D799" s="40">
        <v>1</v>
      </c>
      <c r="E799" s="41" t="s">
        <v>26</v>
      </c>
      <c r="F799" s="42" t="str">
        <f t="shared" si="47"/>
        <v>Hoop: Red (60 cm)</v>
      </c>
      <c r="G799" s="43">
        <v>22.98</v>
      </c>
      <c r="H799" s="44">
        <f t="shared" si="49"/>
        <v>0.2</v>
      </c>
      <c r="I799" s="43">
        <f t="shared" si="50"/>
        <v>18.384</v>
      </c>
      <c r="J799" s="95"/>
      <c r="K799" s="43">
        <f t="shared" si="48"/>
        <v>0</v>
      </c>
      <c r="L799" s="45" t="s">
        <v>5323</v>
      </c>
      <c r="M799" s="45" t="s">
        <v>3354</v>
      </c>
      <c r="N799" s="45" t="s">
        <v>3354</v>
      </c>
      <c r="O799" s="45" t="s">
        <v>1687</v>
      </c>
      <c r="P799" s="45">
        <v>0.39900000000000002</v>
      </c>
      <c r="Q799" s="46" t="s">
        <v>2844</v>
      </c>
      <c r="R799" s="47" t="s">
        <v>5378</v>
      </c>
      <c r="S799" s="46" t="s">
        <v>5379</v>
      </c>
      <c r="T799" s="48" t="s">
        <v>5352</v>
      </c>
      <c r="U799" s="49" t="s">
        <v>5361</v>
      </c>
      <c r="V799" s="50" t="s">
        <v>26</v>
      </c>
      <c r="W799" s="51" t="s">
        <v>5321</v>
      </c>
      <c r="X799" s="46" t="s">
        <v>5380</v>
      </c>
      <c r="Y799" s="50" t="s">
        <v>26</v>
      </c>
    </row>
    <row r="800" spans="1:25" ht="15" customHeight="1" thickBot="1" x14ac:dyDescent="0.35">
      <c r="A800" s="52" t="s">
        <v>815</v>
      </c>
      <c r="B800" s="40"/>
      <c r="C800" s="40">
        <v>1</v>
      </c>
      <c r="D800" s="40">
        <v>1</v>
      </c>
      <c r="E800" s="41" t="s">
        <v>26</v>
      </c>
      <c r="F800" s="42" t="str">
        <f t="shared" si="47"/>
        <v>Bean Bag: Blue</v>
      </c>
      <c r="G800" s="43">
        <v>4.18</v>
      </c>
      <c r="H800" s="44">
        <f t="shared" si="49"/>
        <v>0.2</v>
      </c>
      <c r="I800" s="43">
        <f t="shared" si="50"/>
        <v>3.3439999999999999</v>
      </c>
      <c r="J800" s="95"/>
      <c r="K800" s="43">
        <f t="shared" si="48"/>
        <v>0</v>
      </c>
      <c r="L800" s="45" t="s">
        <v>4297</v>
      </c>
      <c r="M800" s="45" t="s">
        <v>1782</v>
      </c>
      <c r="N800" s="45" t="s">
        <v>1763</v>
      </c>
      <c r="O800" s="45" t="s">
        <v>1789</v>
      </c>
      <c r="P800" s="45">
        <v>0.12</v>
      </c>
      <c r="Q800" s="46" t="s">
        <v>2844</v>
      </c>
      <c r="R800" s="47" t="s">
        <v>5381</v>
      </c>
      <c r="S800" s="46" t="s">
        <v>5382</v>
      </c>
      <c r="T800" s="48" t="s">
        <v>5383</v>
      </c>
      <c r="U800" s="49" t="s">
        <v>5384</v>
      </c>
      <c r="V800" s="50" t="s">
        <v>26</v>
      </c>
      <c r="W800" s="51" t="s">
        <v>5321</v>
      </c>
      <c r="X800" s="46" t="s">
        <v>5385</v>
      </c>
      <c r="Y800" s="50" t="s">
        <v>26</v>
      </c>
    </row>
    <row r="801" spans="1:25" ht="15" customHeight="1" thickBot="1" x14ac:dyDescent="0.35">
      <c r="A801" s="52" t="s">
        <v>816</v>
      </c>
      <c r="B801" s="40"/>
      <c r="C801" s="40">
        <v>1</v>
      </c>
      <c r="D801" s="40">
        <v>1</v>
      </c>
      <c r="E801" s="41" t="s">
        <v>26</v>
      </c>
      <c r="F801" s="42" t="str">
        <f t="shared" si="47"/>
        <v>Bean Bag: Red</v>
      </c>
      <c r="G801" s="43">
        <v>4.18</v>
      </c>
      <c r="H801" s="44">
        <f t="shared" si="49"/>
        <v>0.2</v>
      </c>
      <c r="I801" s="43">
        <f t="shared" si="50"/>
        <v>3.3439999999999999</v>
      </c>
      <c r="J801" s="95"/>
      <c r="K801" s="43">
        <f t="shared" si="48"/>
        <v>0</v>
      </c>
      <c r="L801" s="45" t="s">
        <v>4297</v>
      </c>
      <c r="M801" s="45" t="s">
        <v>1782</v>
      </c>
      <c r="N801" s="45" t="s">
        <v>1763</v>
      </c>
      <c r="O801" s="45" t="s">
        <v>1687</v>
      </c>
      <c r="P801" s="45">
        <v>0.12</v>
      </c>
      <c r="Q801" s="46" t="s">
        <v>2844</v>
      </c>
      <c r="R801" s="47" t="s">
        <v>5386</v>
      </c>
      <c r="S801" s="46" t="s">
        <v>5387</v>
      </c>
      <c r="T801" s="48" t="s">
        <v>5383</v>
      </c>
      <c r="U801" s="49" t="s">
        <v>5384</v>
      </c>
      <c r="V801" s="50" t="s">
        <v>26</v>
      </c>
      <c r="W801" s="51" t="s">
        <v>5321</v>
      </c>
      <c r="X801" s="46" t="s">
        <v>5388</v>
      </c>
      <c r="Y801" s="50" t="s">
        <v>26</v>
      </c>
    </row>
    <row r="802" spans="1:25" ht="15" customHeight="1" thickBot="1" x14ac:dyDescent="0.35">
      <c r="A802" s="52" t="s">
        <v>817</v>
      </c>
      <c r="B802" s="40"/>
      <c r="C802" s="40">
        <v>1</v>
      </c>
      <c r="D802" s="40">
        <v>1</v>
      </c>
      <c r="E802" s="41" t="s">
        <v>26</v>
      </c>
      <c r="F802" s="42" t="str">
        <f t="shared" ref="F802:F901" si="51">HYPERLINK(S802,X802)</f>
        <v>Bean Bag: Yellow</v>
      </c>
      <c r="G802" s="43">
        <v>4.18</v>
      </c>
      <c r="H802" s="44">
        <f t="shared" si="49"/>
        <v>0.2</v>
      </c>
      <c r="I802" s="43">
        <f t="shared" si="50"/>
        <v>3.3439999999999999</v>
      </c>
      <c r="J802" s="95"/>
      <c r="K802" s="43">
        <f t="shared" si="48"/>
        <v>0</v>
      </c>
      <c r="L802" s="45" t="s">
        <v>4297</v>
      </c>
      <c r="M802" s="45" t="s">
        <v>1782</v>
      </c>
      <c r="N802" s="45" t="s">
        <v>1763</v>
      </c>
      <c r="O802" s="45" t="s">
        <v>1687</v>
      </c>
      <c r="P802" s="45">
        <v>0.12</v>
      </c>
      <c r="Q802" s="46" t="s">
        <v>2844</v>
      </c>
      <c r="R802" s="47" t="s">
        <v>5389</v>
      </c>
      <c r="S802" s="46" t="s">
        <v>5390</v>
      </c>
      <c r="T802" s="48" t="s">
        <v>5383</v>
      </c>
      <c r="U802" s="49" t="s">
        <v>5384</v>
      </c>
      <c r="V802" s="50" t="s">
        <v>26</v>
      </c>
      <c r="W802" s="51" t="s">
        <v>5321</v>
      </c>
      <c r="X802" s="46" t="s">
        <v>5391</v>
      </c>
      <c r="Y802" s="50" t="s">
        <v>26</v>
      </c>
    </row>
    <row r="803" spans="1:25" ht="15" customHeight="1" thickBot="1" x14ac:dyDescent="0.35">
      <c r="A803" s="52" t="s">
        <v>818</v>
      </c>
      <c r="B803" s="40"/>
      <c r="C803" s="40" t="s">
        <v>805</v>
      </c>
      <c r="D803" s="40">
        <v>1</v>
      </c>
      <c r="E803" s="41" t="s">
        <v>26</v>
      </c>
      <c r="F803" s="42" t="str">
        <f t="shared" si="51"/>
        <v>Sports Block: Small</v>
      </c>
      <c r="G803" s="43">
        <v>5.6</v>
      </c>
      <c r="H803" s="44">
        <f t="shared" si="49"/>
        <v>0.2</v>
      </c>
      <c r="I803" s="43">
        <f t="shared" si="50"/>
        <v>4.4799999999999995</v>
      </c>
      <c r="J803" s="95"/>
      <c r="K803" s="43">
        <f t="shared" si="48"/>
        <v>0</v>
      </c>
      <c r="L803" s="45" t="s">
        <v>5323</v>
      </c>
      <c r="M803" s="45" t="s">
        <v>1812</v>
      </c>
      <c r="N803" s="45" t="s">
        <v>1782</v>
      </c>
      <c r="O803" s="45" t="s">
        <v>1789</v>
      </c>
      <c r="P803" s="45">
        <v>0.159</v>
      </c>
      <c r="Q803" s="46" t="s">
        <v>2844</v>
      </c>
      <c r="R803" s="47" t="s">
        <v>5392</v>
      </c>
      <c r="S803" s="46" t="s">
        <v>5393</v>
      </c>
      <c r="T803" s="48" t="s">
        <v>5394</v>
      </c>
      <c r="U803" s="49" t="s">
        <v>5395</v>
      </c>
      <c r="V803" s="50" t="s">
        <v>26</v>
      </c>
      <c r="W803" s="51" t="s">
        <v>5321</v>
      </c>
      <c r="X803" s="46" t="s">
        <v>5396</v>
      </c>
      <c r="Y803" s="50" t="s">
        <v>26</v>
      </c>
    </row>
    <row r="804" spans="1:25" ht="15" customHeight="1" thickBot="1" x14ac:dyDescent="0.35">
      <c r="A804" s="52" t="s">
        <v>819</v>
      </c>
      <c r="B804" s="40"/>
      <c r="C804" s="40" t="s">
        <v>805</v>
      </c>
      <c r="D804" s="40">
        <v>2</v>
      </c>
      <c r="E804" s="41" t="s">
        <v>26</v>
      </c>
      <c r="F804" s="42" t="str">
        <f t="shared" si="51"/>
        <v>Sports Block: Medium</v>
      </c>
      <c r="G804" s="43">
        <v>9.73</v>
      </c>
      <c r="H804" s="44">
        <f t="shared" si="49"/>
        <v>0.2</v>
      </c>
      <c r="I804" s="43">
        <f t="shared" si="50"/>
        <v>7.7840000000000007</v>
      </c>
      <c r="J804" s="95"/>
      <c r="K804" s="43">
        <f t="shared" si="48"/>
        <v>0</v>
      </c>
      <c r="L804" s="45" t="s">
        <v>5323</v>
      </c>
      <c r="M804" s="45" t="s">
        <v>1893</v>
      </c>
      <c r="N804" s="45" t="s">
        <v>1981</v>
      </c>
      <c r="O804" s="45" t="s">
        <v>1789</v>
      </c>
      <c r="P804" s="45">
        <v>0.34899999999999998</v>
      </c>
      <c r="Q804" s="46" t="s">
        <v>2844</v>
      </c>
      <c r="R804" s="47" t="s">
        <v>5397</v>
      </c>
      <c r="S804" s="46" t="s">
        <v>5398</v>
      </c>
      <c r="T804" s="48" t="s">
        <v>5394</v>
      </c>
      <c r="U804" s="49" t="s">
        <v>5399</v>
      </c>
      <c r="V804" s="50" t="s">
        <v>26</v>
      </c>
      <c r="W804" s="51" t="s">
        <v>5321</v>
      </c>
      <c r="X804" s="46" t="s">
        <v>5400</v>
      </c>
      <c r="Y804" s="50" t="s">
        <v>26</v>
      </c>
    </row>
    <row r="805" spans="1:25" ht="15" customHeight="1" thickBot="1" x14ac:dyDescent="0.35">
      <c r="A805" s="52" t="s">
        <v>820</v>
      </c>
      <c r="B805" s="40"/>
      <c r="C805" s="40" t="s">
        <v>821</v>
      </c>
      <c r="D805" s="40">
        <v>6</v>
      </c>
      <c r="E805" s="41" t="s">
        <v>26</v>
      </c>
      <c r="F805" s="42" t="str">
        <f t="shared" si="51"/>
        <v>Sports Block: Large</v>
      </c>
      <c r="G805" s="43">
        <v>12.18</v>
      </c>
      <c r="H805" s="44">
        <f t="shared" si="49"/>
        <v>0.2</v>
      </c>
      <c r="I805" s="43">
        <f t="shared" si="50"/>
        <v>9.7439999999999998</v>
      </c>
      <c r="J805" s="95"/>
      <c r="K805" s="43">
        <f t="shared" si="48"/>
        <v>0</v>
      </c>
      <c r="L805" s="45" t="s">
        <v>5323</v>
      </c>
      <c r="M805" s="45" t="s">
        <v>1757</v>
      </c>
      <c r="N805" s="45" t="s">
        <v>1742</v>
      </c>
      <c r="O805" s="45" t="s">
        <v>1894</v>
      </c>
      <c r="P805" s="45">
        <v>0.70199999999999996</v>
      </c>
      <c r="Q805" s="46" t="s">
        <v>2844</v>
      </c>
      <c r="R805" s="47" t="s">
        <v>5401</v>
      </c>
      <c r="S805" s="46" t="s">
        <v>5402</v>
      </c>
      <c r="T805" s="48" t="s">
        <v>5394</v>
      </c>
      <c r="U805" s="49" t="s">
        <v>5403</v>
      </c>
      <c r="V805" s="50" t="s">
        <v>26</v>
      </c>
      <c r="W805" s="51" t="s">
        <v>5321</v>
      </c>
      <c r="X805" s="46" t="s">
        <v>5404</v>
      </c>
      <c r="Y805" s="50" t="s">
        <v>26</v>
      </c>
    </row>
    <row r="806" spans="1:25" ht="15" customHeight="1" thickBot="1" x14ac:dyDescent="0.35">
      <c r="A806" s="52" t="s">
        <v>822</v>
      </c>
      <c r="B806" s="40"/>
      <c r="C806" s="40"/>
      <c r="D806" s="40"/>
      <c r="E806" s="41" t="s">
        <v>8828</v>
      </c>
      <c r="F806" s="42" t="str">
        <f t="shared" si="51"/>
        <v>Montessori Balance Beam</v>
      </c>
      <c r="G806" s="43">
        <v>49.7</v>
      </c>
      <c r="H806" s="44">
        <f t="shared" si="49"/>
        <v>0.2</v>
      </c>
      <c r="I806" s="43">
        <f t="shared" si="50"/>
        <v>39.760000000000005</v>
      </c>
      <c r="J806" s="95"/>
      <c r="K806" s="43">
        <f t="shared" si="48"/>
        <v>0</v>
      </c>
      <c r="L806" s="45" t="s">
        <v>1685</v>
      </c>
      <c r="M806" s="45" t="s">
        <v>1743</v>
      </c>
      <c r="N806" s="45" t="s">
        <v>4333</v>
      </c>
      <c r="O806" s="45" t="s">
        <v>1756</v>
      </c>
      <c r="P806" s="45">
        <v>3.8130000000000002</v>
      </c>
      <c r="Q806" s="46" t="s">
        <v>2844</v>
      </c>
      <c r="R806" s="47" t="s">
        <v>5405</v>
      </c>
      <c r="S806" s="46" t="s">
        <v>5406</v>
      </c>
      <c r="T806" s="48" t="s">
        <v>5407</v>
      </c>
      <c r="U806" s="49" t="s">
        <v>5408</v>
      </c>
      <c r="V806" s="50" t="s">
        <v>26</v>
      </c>
      <c r="W806" s="51" t="s">
        <v>5321</v>
      </c>
      <c r="X806" s="46" t="s">
        <v>5409</v>
      </c>
      <c r="Y806" s="50" t="s">
        <v>26</v>
      </c>
    </row>
    <row r="807" spans="1:25" ht="15" customHeight="1" thickBot="1" x14ac:dyDescent="0.35">
      <c r="A807" s="52" t="s">
        <v>823</v>
      </c>
      <c r="B807" s="40"/>
      <c r="C807" s="40">
        <v>1</v>
      </c>
      <c r="D807" s="40"/>
      <c r="E807" s="41" t="s">
        <v>26</v>
      </c>
      <c r="F807" s="42" t="str">
        <f t="shared" si="51"/>
        <v>Paper Box: 14 x 14 cm</v>
      </c>
      <c r="G807" s="43">
        <v>17.18</v>
      </c>
      <c r="H807" s="44">
        <f t="shared" si="49"/>
        <v>0.2</v>
      </c>
      <c r="I807" s="43">
        <f t="shared" si="50"/>
        <v>13.744</v>
      </c>
      <c r="J807" s="95"/>
      <c r="K807" s="43">
        <f t="shared" si="48"/>
        <v>0</v>
      </c>
      <c r="L807" s="45" t="s">
        <v>1921</v>
      </c>
      <c r="M807" s="45" t="s">
        <v>1944</v>
      </c>
      <c r="N807" s="45" t="s">
        <v>1944</v>
      </c>
      <c r="O807" s="45" t="s">
        <v>1789</v>
      </c>
      <c r="P807" s="45">
        <v>0.22</v>
      </c>
      <c r="Q807" s="46" t="s">
        <v>1688</v>
      </c>
      <c r="R807" s="47" t="s">
        <v>5410</v>
      </c>
      <c r="S807" s="46" t="s">
        <v>5411</v>
      </c>
      <c r="T807" s="48" t="s">
        <v>26</v>
      </c>
      <c r="U807" s="49" t="s">
        <v>26</v>
      </c>
      <c r="V807" s="50" t="s">
        <v>26</v>
      </c>
      <c r="W807" s="51" t="s">
        <v>4521</v>
      </c>
      <c r="X807" s="46" t="s">
        <v>5412</v>
      </c>
      <c r="Y807" s="50" t="s">
        <v>26</v>
      </c>
    </row>
    <row r="808" spans="1:25" ht="15" customHeight="1" thickBot="1" x14ac:dyDescent="0.35">
      <c r="A808" s="52" t="s">
        <v>824</v>
      </c>
      <c r="B808" s="40"/>
      <c r="C808" s="40">
        <v>1</v>
      </c>
      <c r="D808" s="40"/>
      <c r="E808" s="41" t="s">
        <v>26</v>
      </c>
      <c r="F808" s="42" t="str">
        <f t="shared" si="51"/>
        <v>Inset Paper: 14 x 14 cm (500)</v>
      </c>
      <c r="G808" s="43">
        <v>13.93</v>
      </c>
      <c r="H808" s="44">
        <f t="shared" si="49"/>
        <v>0.2</v>
      </c>
      <c r="I808" s="43">
        <f t="shared" si="50"/>
        <v>11.144</v>
      </c>
      <c r="J808" s="95"/>
      <c r="K808" s="43">
        <f t="shared" si="48"/>
        <v>0</v>
      </c>
      <c r="L808" s="45" t="s">
        <v>1703</v>
      </c>
      <c r="M808" s="45" t="s">
        <v>1764</v>
      </c>
      <c r="N808" s="45" t="s">
        <v>1764</v>
      </c>
      <c r="O808" s="45" t="s">
        <v>1812</v>
      </c>
      <c r="P808" s="45">
        <v>1.2</v>
      </c>
      <c r="Q808" s="46" t="s">
        <v>2178</v>
      </c>
      <c r="R808" s="47" t="s">
        <v>5413</v>
      </c>
      <c r="S808" s="46" t="s">
        <v>5414</v>
      </c>
      <c r="T808" s="48" t="s">
        <v>26</v>
      </c>
      <c r="U808" s="49" t="s">
        <v>26</v>
      </c>
      <c r="V808" s="50" t="s">
        <v>26</v>
      </c>
      <c r="W808" s="51" t="s">
        <v>2182</v>
      </c>
      <c r="X808" s="46" t="s">
        <v>5415</v>
      </c>
      <c r="Y808" s="50" t="s">
        <v>26</v>
      </c>
    </row>
    <row r="809" spans="1:25" ht="15" customHeight="1" thickBot="1" x14ac:dyDescent="0.35">
      <c r="A809" s="52" t="s">
        <v>825</v>
      </c>
      <c r="B809" s="40"/>
      <c r="C809" s="40">
        <v>1</v>
      </c>
      <c r="D809" s="40">
        <v>1</v>
      </c>
      <c r="E809" s="41" t="s">
        <v>26</v>
      </c>
      <c r="F809" s="42" t="str">
        <f t="shared" si="51"/>
        <v>Set Of 11 Dozen 3-Sided Inset Pencils: 11 Colors</v>
      </c>
      <c r="G809" s="43">
        <v>39.159999999999997</v>
      </c>
      <c r="H809" s="44">
        <f t="shared" si="49"/>
        <v>0.2</v>
      </c>
      <c r="I809" s="43">
        <f t="shared" si="50"/>
        <v>31.327999999999996</v>
      </c>
      <c r="J809" s="95"/>
      <c r="K809" s="43">
        <f t="shared" si="48"/>
        <v>0</v>
      </c>
      <c r="L809" s="45" t="s">
        <v>5416</v>
      </c>
      <c r="M809" s="45" t="s">
        <v>1800</v>
      </c>
      <c r="N809" s="45" t="s">
        <v>1981</v>
      </c>
      <c r="O809" s="45" t="s">
        <v>1801</v>
      </c>
      <c r="P809" s="45">
        <v>0.8</v>
      </c>
      <c r="Q809" s="46" t="s">
        <v>5079</v>
      </c>
      <c r="R809" s="47" t="s">
        <v>5417</v>
      </c>
      <c r="S809" s="46" t="s">
        <v>5418</v>
      </c>
      <c r="T809" s="48" t="s">
        <v>26</v>
      </c>
      <c r="U809" s="49" t="s">
        <v>5419</v>
      </c>
      <c r="V809" s="50" t="s">
        <v>26</v>
      </c>
      <c r="W809" s="51" t="s">
        <v>2182</v>
      </c>
      <c r="X809" s="46" t="s">
        <v>5420</v>
      </c>
      <c r="Y809" s="50" t="s">
        <v>26</v>
      </c>
    </row>
    <row r="810" spans="1:25" ht="15" customHeight="1" thickBot="1" x14ac:dyDescent="0.35">
      <c r="A810" s="52" t="s">
        <v>826</v>
      </c>
      <c r="B810" s="40"/>
      <c r="C810" s="40">
        <v>1</v>
      </c>
      <c r="D810" s="40">
        <v>1</v>
      </c>
      <c r="E810" s="41" t="s">
        <v>26</v>
      </c>
      <c r="F810" s="42" t="str">
        <f t="shared" si="51"/>
        <v>3-Sided Inset Pencil: Red (12)</v>
      </c>
      <c r="G810" s="43">
        <v>3.56</v>
      </c>
      <c r="H810" s="44">
        <f t="shared" si="49"/>
        <v>0.2</v>
      </c>
      <c r="I810" s="43">
        <f t="shared" si="50"/>
        <v>2.8479999999999999</v>
      </c>
      <c r="J810" s="95"/>
      <c r="K810" s="43">
        <f t="shared" si="48"/>
        <v>0</v>
      </c>
      <c r="L810" s="45" t="s">
        <v>5416</v>
      </c>
      <c r="M810" s="45" t="s">
        <v>1866</v>
      </c>
      <c r="N810" s="45" t="s">
        <v>1789</v>
      </c>
      <c r="O810" s="45" t="s">
        <v>2066</v>
      </c>
      <c r="P810" s="45">
        <v>0.05</v>
      </c>
      <c r="Q810" s="46" t="s">
        <v>5079</v>
      </c>
      <c r="R810" s="47" t="s">
        <v>5421</v>
      </c>
      <c r="S810" s="46" t="s">
        <v>5422</v>
      </c>
      <c r="T810" s="48" t="s">
        <v>5423</v>
      </c>
      <c r="U810" s="49" t="s">
        <v>5424</v>
      </c>
      <c r="V810" s="50" t="s">
        <v>26</v>
      </c>
      <c r="W810" s="51" t="s">
        <v>2182</v>
      </c>
      <c r="X810" s="46" t="s">
        <v>5425</v>
      </c>
      <c r="Y810" s="50" t="s">
        <v>26</v>
      </c>
    </row>
    <row r="811" spans="1:25" ht="15" customHeight="1" thickBot="1" x14ac:dyDescent="0.35">
      <c r="A811" s="52" t="s">
        <v>827</v>
      </c>
      <c r="B811" s="40"/>
      <c r="C811" s="40">
        <v>1</v>
      </c>
      <c r="D811" s="40">
        <v>1</v>
      </c>
      <c r="E811" s="41" t="s">
        <v>26</v>
      </c>
      <c r="F811" s="42" t="str">
        <f t="shared" si="51"/>
        <v>3-Sided Inset Pencil: Dark Blue (12)</v>
      </c>
      <c r="G811" s="43">
        <v>3.56</v>
      </c>
      <c r="H811" s="44">
        <f t="shared" si="49"/>
        <v>0.2</v>
      </c>
      <c r="I811" s="43">
        <f t="shared" si="50"/>
        <v>2.8479999999999999</v>
      </c>
      <c r="J811" s="95"/>
      <c r="K811" s="43">
        <f t="shared" si="48"/>
        <v>0</v>
      </c>
      <c r="L811" s="45" t="s">
        <v>5416</v>
      </c>
      <c r="M811" s="45" t="s">
        <v>1866</v>
      </c>
      <c r="N811" s="45" t="s">
        <v>1789</v>
      </c>
      <c r="O811" s="45" t="s">
        <v>2066</v>
      </c>
      <c r="P811" s="45">
        <v>0.05</v>
      </c>
      <c r="Q811" s="46" t="s">
        <v>5079</v>
      </c>
      <c r="R811" s="47" t="s">
        <v>5426</v>
      </c>
      <c r="S811" s="46" t="s">
        <v>5427</v>
      </c>
      <c r="T811" s="48" t="s">
        <v>5423</v>
      </c>
      <c r="U811" s="49" t="s">
        <v>5424</v>
      </c>
      <c r="V811" s="50" t="s">
        <v>26</v>
      </c>
      <c r="W811" s="51" t="s">
        <v>2182</v>
      </c>
      <c r="X811" s="46" t="s">
        <v>5428</v>
      </c>
      <c r="Y811" s="50" t="s">
        <v>26</v>
      </c>
    </row>
    <row r="812" spans="1:25" ht="15" customHeight="1" thickBot="1" x14ac:dyDescent="0.35">
      <c r="A812" s="52" t="s">
        <v>828</v>
      </c>
      <c r="B812" s="40"/>
      <c r="C812" s="40">
        <v>1</v>
      </c>
      <c r="D812" s="40">
        <v>1</v>
      </c>
      <c r="E812" s="41" t="s">
        <v>26</v>
      </c>
      <c r="F812" s="42" t="str">
        <f t="shared" si="51"/>
        <v>3-Sided Inset Pencil: Green (12)</v>
      </c>
      <c r="G812" s="43">
        <v>3.56</v>
      </c>
      <c r="H812" s="44">
        <f t="shared" si="49"/>
        <v>0.2</v>
      </c>
      <c r="I812" s="43">
        <f t="shared" si="50"/>
        <v>2.8479999999999999</v>
      </c>
      <c r="J812" s="95"/>
      <c r="K812" s="43">
        <f t="shared" si="48"/>
        <v>0</v>
      </c>
      <c r="L812" s="45" t="s">
        <v>5416</v>
      </c>
      <c r="M812" s="45" t="s">
        <v>1866</v>
      </c>
      <c r="N812" s="45" t="s">
        <v>1789</v>
      </c>
      <c r="O812" s="45" t="s">
        <v>2066</v>
      </c>
      <c r="P812" s="45">
        <v>0.05</v>
      </c>
      <c r="Q812" s="46" t="s">
        <v>5079</v>
      </c>
      <c r="R812" s="47" t="s">
        <v>5429</v>
      </c>
      <c r="S812" s="46" t="s">
        <v>5430</v>
      </c>
      <c r="T812" s="48" t="s">
        <v>5423</v>
      </c>
      <c r="U812" s="49" t="s">
        <v>5424</v>
      </c>
      <c r="V812" s="50" t="s">
        <v>26</v>
      </c>
      <c r="W812" s="51" t="s">
        <v>2182</v>
      </c>
      <c r="X812" s="46" t="s">
        <v>5431</v>
      </c>
      <c r="Y812" s="50" t="s">
        <v>26</v>
      </c>
    </row>
    <row r="813" spans="1:25" ht="15" customHeight="1" thickBot="1" x14ac:dyDescent="0.35">
      <c r="A813" s="52" t="s">
        <v>829</v>
      </c>
      <c r="B813" s="40"/>
      <c r="C813" s="40">
        <v>1</v>
      </c>
      <c r="D813" s="40">
        <v>1</v>
      </c>
      <c r="E813" s="41" t="s">
        <v>26</v>
      </c>
      <c r="F813" s="42" t="str">
        <f t="shared" si="51"/>
        <v>3-Sided Inset Pencil: Violet (12)</v>
      </c>
      <c r="G813" s="43">
        <v>3.56</v>
      </c>
      <c r="H813" s="44">
        <f t="shared" si="49"/>
        <v>0.2</v>
      </c>
      <c r="I813" s="43">
        <f t="shared" si="50"/>
        <v>2.8479999999999999</v>
      </c>
      <c r="J813" s="95"/>
      <c r="K813" s="43">
        <f t="shared" si="48"/>
        <v>0</v>
      </c>
      <c r="L813" s="45" t="s">
        <v>5416</v>
      </c>
      <c r="M813" s="45" t="s">
        <v>1866</v>
      </c>
      <c r="N813" s="45" t="s">
        <v>1789</v>
      </c>
      <c r="O813" s="45" t="s">
        <v>2066</v>
      </c>
      <c r="P813" s="45">
        <v>0.05</v>
      </c>
      <c r="Q813" s="46" t="s">
        <v>5079</v>
      </c>
      <c r="R813" s="47" t="s">
        <v>5432</v>
      </c>
      <c r="S813" s="46" t="s">
        <v>5433</v>
      </c>
      <c r="T813" s="48" t="s">
        <v>5423</v>
      </c>
      <c r="U813" s="49" t="s">
        <v>5424</v>
      </c>
      <c r="V813" s="50" t="s">
        <v>26</v>
      </c>
      <c r="W813" s="51" t="s">
        <v>2182</v>
      </c>
      <c r="X813" s="46" t="s">
        <v>5434</v>
      </c>
      <c r="Y813" s="50" t="s">
        <v>26</v>
      </c>
    </row>
    <row r="814" spans="1:25" ht="15" customHeight="1" thickBot="1" x14ac:dyDescent="0.35">
      <c r="A814" s="52" t="s">
        <v>830</v>
      </c>
      <c r="B814" s="40"/>
      <c r="C814" s="40">
        <v>1</v>
      </c>
      <c r="D814" s="40">
        <v>1</v>
      </c>
      <c r="E814" s="41" t="s">
        <v>26</v>
      </c>
      <c r="F814" s="42" t="str">
        <f t="shared" si="51"/>
        <v>3-Sided Inset Pencil: Gold (12)</v>
      </c>
      <c r="G814" s="43">
        <v>3.56</v>
      </c>
      <c r="H814" s="44">
        <f t="shared" si="49"/>
        <v>0.2</v>
      </c>
      <c r="I814" s="43">
        <f t="shared" si="50"/>
        <v>2.8479999999999999</v>
      </c>
      <c r="J814" s="95"/>
      <c r="K814" s="43">
        <f t="shared" si="48"/>
        <v>0</v>
      </c>
      <c r="L814" s="45" t="s">
        <v>5416</v>
      </c>
      <c r="M814" s="45" t="s">
        <v>1866</v>
      </c>
      <c r="N814" s="45" t="s">
        <v>1789</v>
      </c>
      <c r="O814" s="45" t="s">
        <v>2066</v>
      </c>
      <c r="P814" s="45">
        <v>0.05</v>
      </c>
      <c r="Q814" s="46" t="s">
        <v>5079</v>
      </c>
      <c r="R814" s="47" t="s">
        <v>5435</v>
      </c>
      <c r="S814" s="46" t="s">
        <v>5436</v>
      </c>
      <c r="T814" s="48" t="s">
        <v>5423</v>
      </c>
      <c r="U814" s="49" t="s">
        <v>5424</v>
      </c>
      <c r="V814" s="50" t="s">
        <v>26</v>
      </c>
      <c r="W814" s="51" t="s">
        <v>2182</v>
      </c>
      <c r="X814" s="46" t="s">
        <v>5437</v>
      </c>
      <c r="Y814" s="50" t="s">
        <v>26</v>
      </c>
    </row>
    <row r="815" spans="1:25" ht="15" customHeight="1" thickBot="1" x14ac:dyDescent="0.35">
      <c r="A815" s="52" t="s">
        <v>831</v>
      </c>
      <c r="B815" s="40"/>
      <c r="C815" s="40">
        <v>1</v>
      </c>
      <c r="D815" s="40">
        <v>1</v>
      </c>
      <c r="E815" s="41" t="s">
        <v>26</v>
      </c>
      <c r="F815" s="42" t="str">
        <f t="shared" si="51"/>
        <v>3-Sided Inset Pencil: Yellow (12)</v>
      </c>
      <c r="G815" s="43">
        <v>3.56</v>
      </c>
      <c r="H815" s="44">
        <f t="shared" si="49"/>
        <v>0.2</v>
      </c>
      <c r="I815" s="43">
        <f t="shared" si="50"/>
        <v>2.8479999999999999</v>
      </c>
      <c r="J815" s="95"/>
      <c r="K815" s="43">
        <f t="shared" si="48"/>
        <v>0</v>
      </c>
      <c r="L815" s="45" t="s">
        <v>5416</v>
      </c>
      <c r="M815" s="45" t="s">
        <v>1866</v>
      </c>
      <c r="N815" s="45" t="s">
        <v>1789</v>
      </c>
      <c r="O815" s="45" t="s">
        <v>2066</v>
      </c>
      <c r="P815" s="45">
        <v>0.05</v>
      </c>
      <c r="Q815" s="46" t="s">
        <v>5079</v>
      </c>
      <c r="R815" s="47" t="s">
        <v>5438</v>
      </c>
      <c r="S815" s="46" t="s">
        <v>5439</v>
      </c>
      <c r="T815" s="48" t="s">
        <v>5423</v>
      </c>
      <c r="U815" s="49" t="s">
        <v>5440</v>
      </c>
      <c r="V815" s="50" t="s">
        <v>26</v>
      </c>
      <c r="W815" s="51" t="s">
        <v>2182</v>
      </c>
      <c r="X815" s="46" t="s">
        <v>5441</v>
      </c>
      <c r="Y815" s="50" t="s">
        <v>26</v>
      </c>
    </row>
    <row r="816" spans="1:25" ht="15" customHeight="1" thickBot="1" x14ac:dyDescent="0.35">
      <c r="A816" s="52" t="s">
        <v>832</v>
      </c>
      <c r="B816" s="40"/>
      <c r="C816" s="40">
        <v>1</v>
      </c>
      <c r="D816" s="40">
        <v>1</v>
      </c>
      <c r="E816" s="41" t="s">
        <v>26</v>
      </c>
      <c r="F816" s="42" t="str">
        <f t="shared" si="51"/>
        <v>3-Sided Inset Pencil: Orange (12)</v>
      </c>
      <c r="G816" s="43">
        <v>3.56</v>
      </c>
      <c r="H816" s="44">
        <f t="shared" si="49"/>
        <v>0.2</v>
      </c>
      <c r="I816" s="43">
        <f t="shared" si="50"/>
        <v>2.8479999999999999</v>
      </c>
      <c r="J816" s="95"/>
      <c r="K816" s="43">
        <f t="shared" si="48"/>
        <v>0</v>
      </c>
      <c r="L816" s="45" t="s">
        <v>5416</v>
      </c>
      <c r="M816" s="45" t="s">
        <v>1866</v>
      </c>
      <c r="N816" s="45" t="s">
        <v>1789</v>
      </c>
      <c r="O816" s="45" t="s">
        <v>2066</v>
      </c>
      <c r="P816" s="45">
        <v>0.05</v>
      </c>
      <c r="Q816" s="46" t="s">
        <v>5079</v>
      </c>
      <c r="R816" s="47" t="s">
        <v>5442</v>
      </c>
      <c r="S816" s="46" t="s">
        <v>5443</v>
      </c>
      <c r="T816" s="48" t="s">
        <v>5423</v>
      </c>
      <c r="U816" s="49" t="s">
        <v>5440</v>
      </c>
      <c r="V816" s="50" t="s">
        <v>26</v>
      </c>
      <c r="W816" s="51" t="s">
        <v>2182</v>
      </c>
      <c r="X816" s="46" t="s">
        <v>5444</v>
      </c>
      <c r="Y816" s="50" t="s">
        <v>26</v>
      </c>
    </row>
    <row r="817" spans="1:25" ht="15" customHeight="1" thickBot="1" x14ac:dyDescent="0.35">
      <c r="A817" s="52" t="s">
        <v>833</v>
      </c>
      <c r="B817" s="40"/>
      <c r="C817" s="40">
        <v>1</v>
      </c>
      <c r="D817" s="40">
        <v>1</v>
      </c>
      <c r="E817" s="41" t="s">
        <v>26</v>
      </c>
      <c r="F817" s="42" t="str">
        <f t="shared" si="51"/>
        <v>3-Sided Inset Pencil: Light Blue (12)</v>
      </c>
      <c r="G817" s="43">
        <v>3.56</v>
      </c>
      <c r="H817" s="44">
        <f t="shared" si="49"/>
        <v>0.2</v>
      </c>
      <c r="I817" s="43">
        <f t="shared" si="50"/>
        <v>2.8479999999999999</v>
      </c>
      <c r="J817" s="95"/>
      <c r="K817" s="43">
        <f t="shared" si="48"/>
        <v>0</v>
      </c>
      <c r="L817" s="45" t="s">
        <v>5445</v>
      </c>
      <c r="M817" s="45" t="s">
        <v>1866</v>
      </c>
      <c r="N817" s="45" t="s">
        <v>1789</v>
      </c>
      <c r="O817" s="45" t="s">
        <v>2066</v>
      </c>
      <c r="P817" s="45">
        <v>0.05</v>
      </c>
      <c r="Q817" s="46" t="s">
        <v>5079</v>
      </c>
      <c r="R817" s="47" t="s">
        <v>5446</v>
      </c>
      <c r="S817" s="46" t="s">
        <v>5447</v>
      </c>
      <c r="T817" s="48" t="s">
        <v>5423</v>
      </c>
      <c r="U817" s="49" t="s">
        <v>5440</v>
      </c>
      <c r="V817" s="50" t="s">
        <v>26</v>
      </c>
      <c r="W817" s="51" t="s">
        <v>2182</v>
      </c>
      <c r="X817" s="46" t="s">
        <v>5448</v>
      </c>
      <c r="Y817" s="50" t="s">
        <v>26</v>
      </c>
    </row>
    <row r="818" spans="1:25" ht="15" customHeight="1" thickBot="1" x14ac:dyDescent="0.35">
      <c r="A818" s="52" t="s">
        <v>834</v>
      </c>
      <c r="B818" s="40"/>
      <c r="C818" s="40">
        <v>1</v>
      </c>
      <c r="D818" s="40">
        <v>1</v>
      </c>
      <c r="E818" s="41" t="s">
        <v>26</v>
      </c>
      <c r="F818" s="42" t="str">
        <f t="shared" si="51"/>
        <v>3-Sided Inset Pencil: Light Green (12)</v>
      </c>
      <c r="G818" s="43">
        <v>3.56</v>
      </c>
      <c r="H818" s="44">
        <f t="shared" si="49"/>
        <v>0.2</v>
      </c>
      <c r="I818" s="43">
        <f t="shared" si="50"/>
        <v>2.8479999999999999</v>
      </c>
      <c r="J818" s="95"/>
      <c r="K818" s="43">
        <f t="shared" si="48"/>
        <v>0</v>
      </c>
      <c r="L818" s="45" t="s">
        <v>5416</v>
      </c>
      <c r="M818" s="45" t="s">
        <v>1866</v>
      </c>
      <c r="N818" s="45" t="s">
        <v>1789</v>
      </c>
      <c r="O818" s="45" t="s">
        <v>2066</v>
      </c>
      <c r="P818" s="45">
        <v>0.05</v>
      </c>
      <c r="Q818" s="46" t="s">
        <v>5079</v>
      </c>
      <c r="R818" s="47" t="s">
        <v>5449</v>
      </c>
      <c r="S818" s="46" t="s">
        <v>5450</v>
      </c>
      <c r="T818" s="48" t="s">
        <v>5423</v>
      </c>
      <c r="U818" s="49" t="s">
        <v>5424</v>
      </c>
      <c r="V818" s="50" t="s">
        <v>26</v>
      </c>
      <c r="W818" s="51" t="s">
        <v>2182</v>
      </c>
      <c r="X818" s="46" t="s">
        <v>5451</v>
      </c>
      <c r="Y818" s="50" t="s">
        <v>26</v>
      </c>
    </row>
    <row r="819" spans="1:25" ht="15" customHeight="1" thickBot="1" x14ac:dyDescent="0.35">
      <c r="A819" s="52" t="s">
        <v>835</v>
      </c>
      <c r="B819" s="40"/>
      <c r="C819" s="40">
        <v>1</v>
      </c>
      <c r="D819" s="40">
        <v>1</v>
      </c>
      <c r="E819" s="41" t="s">
        <v>26</v>
      </c>
      <c r="F819" s="42" t="str">
        <f t="shared" si="51"/>
        <v>3-Sided Inset Pencil: Black (12)</v>
      </c>
      <c r="G819" s="43">
        <v>3.56</v>
      </c>
      <c r="H819" s="44">
        <f t="shared" si="49"/>
        <v>0.2</v>
      </c>
      <c r="I819" s="43">
        <f t="shared" si="50"/>
        <v>2.8479999999999999</v>
      </c>
      <c r="J819" s="95"/>
      <c r="K819" s="43">
        <f t="shared" si="48"/>
        <v>0</v>
      </c>
      <c r="L819" s="45" t="s">
        <v>5416</v>
      </c>
      <c r="M819" s="45" t="s">
        <v>1866</v>
      </c>
      <c r="N819" s="45" t="s">
        <v>1789</v>
      </c>
      <c r="O819" s="45" t="s">
        <v>2066</v>
      </c>
      <c r="P819" s="45">
        <v>0.05</v>
      </c>
      <c r="Q819" s="46" t="s">
        <v>5079</v>
      </c>
      <c r="R819" s="47" t="s">
        <v>5452</v>
      </c>
      <c r="S819" s="46" t="s">
        <v>5453</v>
      </c>
      <c r="T819" s="48" t="s">
        <v>5423</v>
      </c>
      <c r="U819" s="49" t="s">
        <v>5424</v>
      </c>
      <c r="V819" s="50" t="s">
        <v>26</v>
      </c>
      <c r="W819" s="51" t="s">
        <v>2182</v>
      </c>
      <c r="X819" s="46" t="s">
        <v>5454</v>
      </c>
      <c r="Y819" s="50" t="s">
        <v>26</v>
      </c>
    </row>
    <row r="820" spans="1:25" ht="15" customHeight="1" thickBot="1" x14ac:dyDescent="0.35">
      <c r="A820" s="52" t="s">
        <v>836</v>
      </c>
      <c r="B820" s="40"/>
      <c r="C820" s="40">
        <v>1</v>
      </c>
      <c r="D820" s="40">
        <v>1</v>
      </c>
      <c r="E820" s="41" t="s">
        <v>26</v>
      </c>
      <c r="F820" s="42" t="str">
        <f t="shared" si="51"/>
        <v>3-Sided Inset Pencil: Gray (12)</v>
      </c>
      <c r="G820" s="43">
        <v>3.56</v>
      </c>
      <c r="H820" s="44">
        <f t="shared" si="49"/>
        <v>0.2</v>
      </c>
      <c r="I820" s="43">
        <f t="shared" si="50"/>
        <v>2.8479999999999999</v>
      </c>
      <c r="J820" s="95"/>
      <c r="K820" s="43">
        <f t="shared" si="48"/>
        <v>0</v>
      </c>
      <c r="L820" s="45" t="s">
        <v>5416</v>
      </c>
      <c r="M820" s="45" t="s">
        <v>1866</v>
      </c>
      <c r="N820" s="45" t="s">
        <v>1789</v>
      </c>
      <c r="O820" s="45" t="s">
        <v>2066</v>
      </c>
      <c r="P820" s="45">
        <v>0.05</v>
      </c>
      <c r="Q820" s="46" t="s">
        <v>5079</v>
      </c>
      <c r="R820" s="47" t="s">
        <v>5455</v>
      </c>
      <c r="S820" s="46" t="s">
        <v>5456</v>
      </c>
      <c r="T820" s="48" t="s">
        <v>5423</v>
      </c>
      <c r="U820" s="49" t="s">
        <v>5424</v>
      </c>
      <c r="V820" s="50" t="s">
        <v>26</v>
      </c>
      <c r="W820" s="51" t="s">
        <v>2182</v>
      </c>
      <c r="X820" s="46" t="s">
        <v>5457</v>
      </c>
      <c r="Y820" s="50" t="s">
        <v>26</v>
      </c>
    </row>
    <row r="821" spans="1:25" ht="15" customHeight="1" thickBot="1" x14ac:dyDescent="0.35">
      <c r="A821" s="52" t="s">
        <v>837</v>
      </c>
      <c r="B821" s="40"/>
      <c r="C821" s="40">
        <v>1</v>
      </c>
      <c r="D821" s="40">
        <v>1</v>
      </c>
      <c r="E821" s="41" t="s">
        <v>26</v>
      </c>
      <c r="F821" s="42" t="str">
        <f t="shared" si="51"/>
        <v>3-Sided Inset Pencil: Pink (12)</v>
      </c>
      <c r="G821" s="43">
        <v>3.56</v>
      </c>
      <c r="H821" s="44">
        <f t="shared" si="49"/>
        <v>0.2</v>
      </c>
      <c r="I821" s="43">
        <f t="shared" si="50"/>
        <v>2.8479999999999999</v>
      </c>
      <c r="J821" s="95"/>
      <c r="K821" s="43">
        <f t="shared" si="48"/>
        <v>0</v>
      </c>
      <c r="L821" s="45" t="s">
        <v>5416</v>
      </c>
      <c r="M821" s="45" t="s">
        <v>1866</v>
      </c>
      <c r="N821" s="45" t="s">
        <v>1789</v>
      </c>
      <c r="O821" s="45" t="s">
        <v>2066</v>
      </c>
      <c r="P821" s="45">
        <v>0.05</v>
      </c>
      <c r="Q821" s="46" t="s">
        <v>5079</v>
      </c>
      <c r="R821" s="47" t="s">
        <v>5458</v>
      </c>
      <c r="S821" s="46" t="s">
        <v>5459</v>
      </c>
      <c r="T821" s="48" t="s">
        <v>5423</v>
      </c>
      <c r="U821" s="49" t="s">
        <v>5424</v>
      </c>
      <c r="V821" s="50" t="s">
        <v>26</v>
      </c>
      <c r="W821" s="51" t="s">
        <v>2182</v>
      </c>
      <c r="X821" s="46" t="s">
        <v>5460</v>
      </c>
      <c r="Y821" s="50" t="s">
        <v>26</v>
      </c>
    </row>
    <row r="822" spans="1:25" ht="15" customHeight="1" thickBot="1" x14ac:dyDescent="0.35">
      <c r="A822" s="52" t="s">
        <v>838</v>
      </c>
      <c r="B822" s="40"/>
      <c r="C822" s="40">
        <v>1</v>
      </c>
      <c r="D822" s="40">
        <v>1</v>
      </c>
      <c r="E822" s="41" t="s">
        <v>26</v>
      </c>
      <c r="F822" s="42" t="str">
        <f t="shared" si="51"/>
        <v>3-Sided Inset Pencil: Brown (12)</v>
      </c>
      <c r="G822" s="43">
        <v>3.56</v>
      </c>
      <c r="H822" s="44">
        <f t="shared" si="49"/>
        <v>0.2</v>
      </c>
      <c r="I822" s="43">
        <f t="shared" si="50"/>
        <v>2.8479999999999999</v>
      </c>
      <c r="J822" s="95"/>
      <c r="K822" s="43">
        <f t="shared" si="48"/>
        <v>0</v>
      </c>
      <c r="L822" s="45" t="s">
        <v>5416</v>
      </c>
      <c r="M822" s="45" t="s">
        <v>1866</v>
      </c>
      <c r="N822" s="45" t="s">
        <v>1789</v>
      </c>
      <c r="O822" s="45" t="s">
        <v>2066</v>
      </c>
      <c r="P822" s="45">
        <v>0.05</v>
      </c>
      <c r="Q822" s="46" t="s">
        <v>5079</v>
      </c>
      <c r="R822" s="47" t="s">
        <v>5461</v>
      </c>
      <c r="S822" s="46" t="s">
        <v>5462</v>
      </c>
      <c r="T822" s="48" t="s">
        <v>5423</v>
      </c>
      <c r="U822" s="49" t="s">
        <v>5424</v>
      </c>
      <c r="V822" s="50" t="s">
        <v>26</v>
      </c>
      <c r="W822" s="51" t="s">
        <v>2182</v>
      </c>
      <c r="X822" s="46" t="s">
        <v>5463</v>
      </c>
      <c r="Y822" s="50" t="s">
        <v>26</v>
      </c>
    </row>
    <row r="823" spans="1:25" ht="15" customHeight="1" thickBot="1" x14ac:dyDescent="0.35">
      <c r="A823" s="52" t="s">
        <v>839</v>
      </c>
      <c r="B823" s="40"/>
      <c r="C823" s="40">
        <v>1</v>
      </c>
      <c r="D823" s="40">
        <v>1</v>
      </c>
      <c r="E823" s="41" t="s">
        <v>26</v>
      </c>
      <c r="F823" s="42" t="str">
        <f t="shared" si="51"/>
        <v>3-Sided Inset Pencil: White (12)</v>
      </c>
      <c r="G823" s="43">
        <v>3.56</v>
      </c>
      <c r="H823" s="44">
        <f t="shared" si="49"/>
        <v>0.2</v>
      </c>
      <c r="I823" s="43">
        <f t="shared" si="50"/>
        <v>2.8479999999999999</v>
      </c>
      <c r="J823" s="95"/>
      <c r="K823" s="43">
        <f t="shared" si="48"/>
        <v>0</v>
      </c>
      <c r="L823" s="45" t="s">
        <v>5416</v>
      </c>
      <c r="M823" s="45" t="s">
        <v>1866</v>
      </c>
      <c r="N823" s="45" t="s">
        <v>1789</v>
      </c>
      <c r="O823" s="45" t="s">
        <v>2066</v>
      </c>
      <c r="P823" s="45">
        <v>0.05</v>
      </c>
      <c r="Q823" s="46" t="s">
        <v>5079</v>
      </c>
      <c r="R823" s="47" t="s">
        <v>5464</v>
      </c>
      <c r="S823" s="46" t="s">
        <v>5465</v>
      </c>
      <c r="T823" s="48" t="s">
        <v>5423</v>
      </c>
      <c r="U823" s="49" t="s">
        <v>5424</v>
      </c>
      <c r="V823" s="50" t="s">
        <v>26</v>
      </c>
      <c r="W823" s="51" t="s">
        <v>2182</v>
      </c>
      <c r="X823" s="46" t="s">
        <v>5466</v>
      </c>
      <c r="Y823" s="50" t="s">
        <v>26</v>
      </c>
    </row>
    <row r="824" spans="1:25" ht="15" customHeight="1" thickBot="1" x14ac:dyDescent="0.35">
      <c r="A824" s="52" t="s">
        <v>840</v>
      </c>
      <c r="B824" s="40"/>
      <c r="C824" s="40">
        <v>1</v>
      </c>
      <c r="D824" s="40">
        <v>1</v>
      </c>
      <c r="E824" s="41" t="s">
        <v>26</v>
      </c>
      <c r="F824" s="42" t="str">
        <f t="shared" si="51"/>
        <v>3-Sided Inset Pencil: Dark Green (12)</v>
      </c>
      <c r="G824" s="43">
        <v>3.56</v>
      </c>
      <c r="H824" s="44">
        <f t="shared" si="49"/>
        <v>0.2</v>
      </c>
      <c r="I824" s="43">
        <f t="shared" si="50"/>
        <v>2.8479999999999999</v>
      </c>
      <c r="J824" s="95"/>
      <c r="K824" s="43">
        <f t="shared" si="48"/>
        <v>0</v>
      </c>
      <c r="L824" s="45" t="s">
        <v>5416</v>
      </c>
      <c r="M824" s="45" t="s">
        <v>1866</v>
      </c>
      <c r="N824" s="45" t="s">
        <v>1789</v>
      </c>
      <c r="O824" s="45" t="s">
        <v>2066</v>
      </c>
      <c r="P824" s="45">
        <v>0.05</v>
      </c>
      <c r="Q824" s="46" t="s">
        <v>5079</v>
      </c>
      <c r="R824" s="47" t="s">
        <v>5467</v>
      </c>
      <c r="S824" s="46" t="s">
        <v>5468</v>
      </c>
      <c r="T824" s="48" t="s">
        <v>5423</v>
      </c>
      <c r="U824" s="49" t="s">
        <v>5424</v>
      </c>
      <c r="V824" s="50" t="s">
        <v>26</v>
      </c>
      <c r="W824" s="51" t="s">
        <v>2182</v>
      </c>
      <c r="X824" s="46" t="s">
        <v>5469</v>
      </c>
      <c r="Y824" s="50" t="s">
        <v>26</v>
      </c>
    </row>
    <row r="825" spans="1:25" ht="15" customHeight="1" thickBot="1" x14ac:dyDescent="0.35">
      <c r="A825" s="52" t="s">
        <v>841</v>
      </c>
      <c r="B825" s="40"/>
      <c r="C825" s="40">
        <v>1</v>
      </c>
      <c r="D825" s="40">
        <v>1</v>
      </c>
      <c r="E825" s="41" t="s">
        <v>26</v>
      </c>
      <c r="F825" s="42" t="str">
        <f t="shared" si="51"/>
        <v>3-Sided Inset Pencil: Light Yellow (12)</v>
      </c>
      <c r="G825" s="43">
        <v>3.56</v>
      </c>
      <c r="H825" s="44">
        <f t="shared" si="49"/>
        <v>0.2</v>
      </c>
      <c r="I825" s="43">
        <f t="shared" si="50"/>
        <v>2.8479999999999999</v>
      </c>
      <c r="J825" s="95"/>
      <c r="K825" s="43">
        <f t="shared" si="48"/>
        <v>0</v>
      </c>
      <c r="L825" s="45" t="s">
        <v>5416</v>
      </c>
      <c r="M825" s="45" t="s">
        <v>1866</v>
      </c>
      <c r="N825" s="45" t="s">
        <v>1789</v>
      </c>
      <c r="O825" s="45" t="s">
        <v>2066</v>
      </c>
      <c r="P825" s="45">
        <v>0.05</v>
      </c>
      <c r="Q825" s="46" t="s">
        <v>5079</v>
      </c>
      <c r="R825" s="47" t="s">
        <v>5470</v>
      </c>
      <c r="S825" s="46" t="s">
        <v>5471</v>
      </c>
      <c r="T825" s="48" t="s">
        <v>5423</v>
      </c>
      <c r="U825" s="49" t="s">
        <v>5440</v>
      </c>
      <c r="V825" s="50" t="s">
        <v>26</v>
      </c>
      <c r="W825" s="51" t="s">
        <v>2182</v>
      </c>
      <c r="X825" s="46" t="s">
        <v>5472</v>
      </c>
      <c r="Y825" s="50" t="s">
        <v>26</v>
      </c>
    </row>
    <row r="826" spans="1:25" ht="15" customHeight="1" thickBot="1" x14ac:dyDescent="0.35">
      <c r="A826" s="52" t="s">
        <v>842</v>
      </c>
      <c r="B826" s="40"/>
      <c r="C826" s="40">
        <v>1</v>
      </c>
      <c r="D826" s="40">
        <v>1</v>
      </c>
      <c r="E826" s="41" t="s">
        <v>26</v>
      </c>
      <c r="F826" s="42" t="str">
        <f t="shared" si="51"/>
        <v>3-Sided Inset Pencil: Light Brown (12)</v>
      </c>
      <c r="G826" s="43">
        <v>3.56</v>
      </c>
      <c r="H826" s="44">
        <f t="shared" si="49"/>
        <v>0.2</v>
      </c>
      <c r="I826" s="43">
        <f t="shared" si="50"/>
        <v>2.8479999999999999</v>
      </c>
      <c r="J826" s="95"/>
      <c r="K826" s="43">
        <f t="shared" si="48"/>
        <v>0</v>
      </c>
      <c r="L826" s="45" t="s">
        <v>5416</v>
      </c>
      <c r="M826" s="45" t="s">
        <v>1866</v>
      </c>
      <c r="N826" s="45" t="s">
        <v>1789</v>
      </c>
      <c r="O826" s="45" t="s">
        <v>2066</v>
      </c>
      <c r="P826" s="45">
        <v>0.05</v>
      </c>
      <c r="Q826" s="46" t="s">
        <v>5079</v>
      </c>
      <c r="R826" s="47" t="s">
        <v>5473</v>
      </c>
      <c r="S826" s="46" t="s">
        <v>5474</v>
      </c>
      <c r="T826" s="48" t="s">
        <v>5423</v>
      </c>
      <c r="U826" s="49" t="s">
        <v>5424</v>
      </c>
      <c r="V826" s="50" t="s">
        <v>26</v>
      </c>
      <c r="W826" s="51" t="s">
        <v>2182</v>
      </c>
      <c r="X826" s="46" t="s">
        <v>5475</v>
      </c>
      <c r="Y826" s="50" t="s">
        <v>26</v>
      </c>
    </row>
    <row r="827" spans="1:25" ht="15" customHeight="1" thickBot="1" x14ac:dyDescent="0.35">
      <c r="A827" s="52" t="s">
        <v>843</v>
      </c>
      <c r="B827" s="40"/>
      <c r="C827" s="40">
        <v>1</v>
      </c>
      <c r="D827" s="40">
        <v>1</v>
      </c>
      <c r="E827" s="41" t="s">
        <v>26</v>
      </c>
      <c r="F827" s="42" t="str">
        <f t="shared" si="51"/>
        <v>3-Sided Inset Pencil: Peach (12)</v>
      </c>
      <c r="G827" s="43">
        <v>3.56</v>
      </c>
      <c r="H827" s="44">
        <f t="shared" si="49"/>
        <v>0.2</v>
      </c>
      <c r="I827" s="43">
        <f t="shared" si="50"/>
        <v>2.8479999999999999</v>
      </c>
      <c r="J827" s="95"/>
      <c r="K827" s="43">
        <f t="shared" si="48"/>
        <v>0</v>
      </c>
      <c r="L827" s="45" t="s">
        <v>5416</v>
      </c>
      <c r="M827" s="45" t="s">
        <v>1866</v>
      </c>
      <c r="N827" s="45" t="s">
        <v>1789</v>
      </c>
      <c r="O827" s="45" t="s">
        <v>2066</v>
      </c>
      <c r="P827" s="45">
        <v>0.05</v>
      </c>
      <c r="Q827" s="46" t="s">
        <v>5079</v>
      </c>
      <c r="R827" s="47" t="s">
        <v>5476</v>
      </c>
      <c r="S827" s="46" t="s">
        <v>5477</v>
      </c>
      <c r="T827" s="48" t="s">
        <v>5423</v>
      </c>
      <c r="U827" s="49" t="s">
        <v>5440</v>
      </c>
      <c r="V827" s="50" t="s">
        <v>26</v>
      </c>
      <c r="W827" s="51" t="s">
        <v>2182</v>
      </c>
      <c r="X827" s="46" t="s">
        <v>5478</v>
      </c>
      <c r="Y827" s="50"/>
    </row>
    <row r="828" spans="1:25" ht="15" customHeight="1" thickBot="1" x14ac:dyDescent="0.35">
      <c r="A828" s="52" t="s">
        <v>844</v>
      </c>
      <c r="B828" s="40"/>
      <c r="C828" s="40">
        <v>1</v>
      </c>
      <c r="D828" s="40"/>
      <c r="E828" s="41" t="s">
        <v>26</v>
      </c>
      <c r="F828" s="42" t="str">
        <f t="shared" si="51"/>
        <v>Holder For 3 Pencils</v>
      </c>
      <c r="G828" s="43">
        <v>4.28</v>
      </c>
      <c r="H828" s="44">
        <f t="shared" si="49"/>
        <v>0.2</v>
      </c>
      <c r="I828" s="43">
        <f t="shared" si="50"/>
        <v>3.4240000000000004</v>
      </c>
      <c r="J828" s="95"/>
      <c r="K828" s="43">
        <f t="shared" si="48"/>
        <v>0</v>
      </c>
      <c r="L828" s="45" t="s">
        <v>1703</v>
      </c>
      <c r="M828" s="45" t="s">
        <v>1801</v>
      </c>
      <c r="N828" s="45" t="s">
        <v>1789</v>
      </c>
      <c r="O828" s="45" t="s">
        <v>1744</v>
      </c>
      <c r="P828" s="45">
        <v>0.01</v>
      </c>
      <c r="Q828" s="46" t="s">
        <v>1688</v>
      </c>
      <c r="R828" s="47" t="s">
        <v>5479</v>
      </c>
      <c r="S828" s="46" t="s">
        <v>5480</v>
      </c>
      <c r="T828" s="48" t="s">
        <v>26</v>
      </c>
      <c r="U828" s="49" t="s">
        <v>26</v>
      </c>
      <c r="V828" s="50" t="s">
        <v>26</v>
      </c>
      <c r="W828" s="51" t="s">
        <v>4521</v>
      </c>
      <c r="X828" s="46" t="s">
        <v>5481</v>
      </c>
      <c r="Y828" s="50"/>
    </row>
    <row r="829" spans="1:25" ht="15" customHeight="1" thickBot="1" x14ac:dyDescent="0.35">
      <c r="A829" s="52" t="s">
        <v>845</v>
      </c>
      <c r="B829" s="40"/>
      <c r="C829" s="40">
        <v>1</v>
      </c>
      <c r="D829" s="40"/>
      <c r="E829" s="41" t="s">
        <v>26</v>
      </c>
      <c r="F829" s="42" t="str">
        <f t="shared" si="51"/>
        <v>Colored Inset Pencil Holders: 11 Colors</v>
      </c>
      <c r="G829" s="43">
        <v>111.4</v>
      </c>
      <c r="H829" s="44">
        <f t="shared" si="49"/>
        <v>0.2</v>
      </c>
      <c r="I829" s="43">
        <f t="shared" si="50"/>
        <v>89.12</v>
      </c>
      <c r="J829" s="95"/>
      <c r="K829" s="43">
        <f t="shared" si="48"/>
        <v>0</v>
      </c>
      <c r="L829" s="45" t="s">
        <v>1703</v>
      </c>
      <c r="M829" s="45" t="s">
        <v>1686</v>
      </c>
      <c r="N829" s="45" t="s">
        <v>1763</v>
      </c>
      <c r="O829" s="45" t="s">
        <v>1812</v>
      </c>
      <c r="P829" s="45">
        <v>0.6</v>
      </c>
      <c r="Q829" s="46" t="s">
        <v>1688</v>
      </c>
      <c r="R829" s="47" t="s">
        <v>5482</v>
      </c>
      <c r="S829" s="46" t="s">
        <v>5483</v>
      </c>
      <c r="T829" s="48" t="s">
        <v>5484</v>
      </c>
      <c r="U829" s="49" t="s">
        <v>5485</v>
      </c>
      <c r="V829" s="50" t="s">
        <v>26</v>
      </c>
      <c r="W829" s="51" t="s">
        <v>4521</v>
      </c>
      <c r="X829" s="46" t="s">
        <v>5486</v>
      </c>
      <c r="Y829" s="50"/>
    </row>
    <row r="830" spans="1:25" ht="15" customHeight="1" thickBot="1" x14ac:dyDescent="0.35">
      <c r="A830" s="52" t="s">
        <v>846</v>
      </c>
      <c r="B830" s="40"/>
      <c r="C830" s="40">
        <v>1</v>
      </c>
      <c r="D830" s="40"/>
      <c r="E830" s="41" t="s">
        <v>26</v>
      </c>
      <c r="F830" s="42" t="str">
        <f t="shared" si="51"/>
        <v>Natural Wood Pencil Holder</v>
      </c>
      <c r="G830" s="43">
        <v>8.94</v>
      </c>
      <c r="H830" s="44">
        <f t="shared" si="49"/>
        <v>0.2</v>
      </c>
      <c r="I830" s="43">
        <f t="shared" si="50"/>
        <v>7.1519999999999992</v>
      </c>
      <c r="J830" s="95"/>
      <c r="K830" s="43">
        <f t="shared" si="48"/>
        <v>0</v>
      </c>
      <c r="L830" s="45" t="s">
        <v>1703</v>
      </c>
      <c r="M830" s="45" t="s">
        <v>1894</v>
      </c>
      <c r="N830" s="45" t="s">
        <v>1894</v>
      </c>
      <c r="O830" s="45" t="s">
        <v>1894</v>
      </c>
      <c r="P830" s="45">
        <v>0.03</v>
      </c>
      <c r="Q830" s="46" t="s">
        <v>1688</v>
      </c>
      <c r="R830" s="47" t="s">
        <v>5487</v>
      </c>
      <c r="S830" s="46" t="s">
        <v>5488</v>
      </c>
      <c r="T830" s="48" t="s">
        <v>26</v>
      </c>
      <c r="U830" s="49" t="s">
        <v>26</v>
      </c>
      <c r="V830" s="50" t="s">
        <v>26</v>
      </c>
      <c r="W830" s="51" t="s">
        <v>4521</v>
      </c>
      <c r="X830" s="46" t="s">
        <v>5489</v>
      </c>
      <c r="Y830" s="50"/>
    </row>
    <row r="831" spans="1:25" ht="15" customHeight="1" thickBot="1" x14ac:dyDescent="0.35">
      <c r="A831" s="52" t="s">
        <v>847</v>
      </c>
      <c r="B831" s="40"/>
      <c r="C831" s="40">
        <v>1</v>
      </c>
      <c r="D831" s="40"/>
      <c r="E831" s="41" t="s">
        <v>26</v>
      </c>
      <c r="F831" s="42" t="str">
        <f t="shared" si="51"/>
        <v>Small Blackboard Eraser</v>
      </c>
      <c r="G831" s="43">
        <v>1.97</v>
      </c>
      <c r="H831" s="44">
        <f t="shared" si="49"/>
        <v>0.2</v>
      </c>
      <c r="I831" s="43">
        <f t="shared" si="50"/>
        <v>1.5760000000000001</v>
      </c>
      <c r="J831" s="95"/>
      <c r="K831" s="43">
        <f t="shared" si="48"/>
        <v>0</v>
      </c>
      <c r="L831" s="45" t="s">
        <v>1712</v>
      </c>
      <c r="M831" s="45" t="s">
        <v>1894</v>
      </c>
      <c r="N831" s="45" t="s">
        <v>1789</v>
      </c>
      <c r="O831" s="45" t="s">
        <v>1687</v>
      </c>
      <c r="P831" s="45">
        <v>0.02</v>
      </c>
      <c r="Q831" s="46" t="s">
        <v>2844</v>
      </c>
      <c r="R831" s="47" t="s">
        <v>5490</v>
      </c>
      <c r="S831" s="46" t="s">
        <v>5491</v>
      </c>
      <c r="T831" s="48" t="s">
        <v>26</v>
      </c>
      <c r="U831" s="49" t="s">
        <v>26</v>
      </c>
      <c r="V831" s="50" t="s">
        <v>26</v>
      </c>
      <c r="W831" s="51" t="s">
        <v>4521</v>
      </c>
      <c r="X831" s="46" t="s">
        <v>5492</v>
      </c>
      <c r="Y831" s="50"/>
    </row>
    <row r="832" spans="1:25" ht="15" customHeight="1" thickBot="1" x14ac:dyDescent="0.35">
      <c r="A832" s="52" t="s">
        <v>848</v>
      </c>
      <c r="B832" s="40"/>
      <c r="C832" s="40">
        <v>1</v>
      </c>
      <c r="D832" s="40"/>
      <c r="E832" s="41" t="s">
        <v>26</v>
      </c>
      <c r="F832" s="42" t="str">
        <f t="shared" si="51"/>
        <v>Blunt Scissors: 10 cm</v>
      </c>
      <c r="G832" s="43">
        <v>3.26</v>
      </c>
      <c r="H832" s="44">
        <f t="shared" si="49"/>
        <v>0.2</v>
      </c>
      <c r="I832" s="43">
        <f t="shared" si="50"/>
        <v>2.6079999999999997</v>
      </c>
      <c r="J832" s="95"/>
      <c r="K832" s="43">
        <f t="shared" si="48"/>
        <v>0</v>
      </c>
      <c r="L832" s="45" t="s">
        <v>5493</v>
      </c>
      <c r="M832" s="45" t="s">
        <v>3917</v>
      </c>
      <c r="N832" s="45" t="s">
        <v>1789</v>
      </c>
      <c r="O832" s="45" t="s">
        <v>3689</v>
      </c>
      <c r="P832" s="45">
        <v>0.03</v>
      </c>
      <c r="Q832" s="46" t="s">
        <v>5494</v>
      </c>
      <c r="R832" s="47" t="s">
        <v>5495</v>
      </c>
      <c r="S832" s="46" t="s">
        <v>5496</v>
      </c>
      <c r="T832" s="48" t="s">
        <v>5497</v>
      </c>
      <c r="U832" s="49" t="s">
        <v>5498</v>
      </c>
      <c r="V832" s="50" t="s">
        <v>26</v>
      </c>
      <c r="W832" s="51" t="s">
        <v>4521</v>
      </c>
      <c r="X832" s="46" t="s">
        <v>5499</v>
      </c>
      <c r="Y832" s="50"/>
    </row>
    <row r="833" spans="1:25" ht="15" customHeight="1" thickBot="1" x14ac:dyDescent="0.35">
      <c r="A833" s="52" t="s">
        <v>849</v>
      </c>
      <c r="B833" s="40">
        <v>1</v>
      </c>
      <c r="C833" s="40"/>
      <c r="D833" s="40"/>
      <c r="E833" s="41" t="s">
        <v>26</v>
      </c>
      <c r="F833" s="42" t="str">
        <f t="shared" si="51"/>
        <v>Toddler Scissors: 9 cm</v>
      </c>
      <c r="G833" s="43">
        <v>8.9</v>
      </c>
      <c r="H833" s="44">
        <f t="shared" si="49"/>
        <v>0.2</v>
      </c>
      <c r="I833" s="43">
        <f t="shared" si="50"/>
        <v>7.12</v>
      </c>
      <c r="J833" s="95"/>
      <c r="K833" s="43">
        <f t="shared" si="48"/>
        <v>0</v>
      </c>
      <c r="L833" s="45" t="s">
        <v>5493</v>
      </c>
      <c r="M833" s="45" t="s">
        <v>1893</v>
      </c>
      <c r="N833" s="45" t="s">
        <v>1915</v>
      </c>
      <c r="O833" s="45" t="s">
        <v>325</v>
      </c>
      <c r="P833" s="45">
        <v>0.02</v>
      </c>
      <c r="Q833" s="46" t="s">
        <v>2178</v>
      </c>
      <c r="R833" s="47" t="s">
        <v>5500</v>
      </c>
      <c r="S833" s="46" t="s">
        <v>5501</v>
      </c>
      <c r="T833" s="48" t="s">
        <v>5502</v>
      </c>
      <c r="U833" s="49" t="s">
        <v>5498</v>
      </c>
      <c r="V833" s="50" t="s">
        <v>26</v>
      </c>
      <c r="W833" s="51" t="s">
        <v>3909</v>
      </c>
      <c r="X833" s="46" t="s">
        <v>5503</v>
      </c>
      <c r="Y833" s="50"/>
    </row>
    <row r="834" spans="1:25" ht="15" customHeight="1" thickBot="1" x14ac:dyDescent="0.35">
      <c r="A834" s="52" t="s">
        <v>850</v>
      </c>
      <c r="B834" s="40"/>
      <c r="C834" s="40">
        <v>1</v>
      </c>
      <c r="D834" s="40"/>
      <c r="E834" s="41" t="s">
        <v>26</v>
      </c>
      <c r="F834" s="42" t="str">
        <f t="shared" si="51"/>
        <v>Tempera Paint - Premium: Orange</v>
      </c>
      <c r="G834" s="43">
        <v>4.59</v>
      </c>
      <c r="H834" s="44">
        <f t="shared" si="49"/>
        <v>0.2</v>
      </c>
      <c r="I834" s="43">
        <f t="shared" si="50"/>
        <v>3.6719999999999997</v>
      </c>
      <c r="J834" s="95"/>
      <c r="K834" s="43">
        <f t="shared" si="48"/>
        <v>0</v>
      </c>
      <c r="L834" s="45" t="s">
        <v>5504</v>
      </c>
      <c r="M834" s="45" t="s">
        <v>1812</v>
      </c>
      <c r="N834" s="45" t="s">
        <v>1894</v>
      </c>
      <c r="O834" s="45" t="s">
        <v>1981</v>
      </c>
      <c r="P834" s="45">
        <v>0.67900000000000005</v>
      </c>
      <c r="Q834" s="46" t="s">
        <v>2178</v>
      </c>
      <c r="R834" s="47" t="s">
        <v>5505</v>
      </c>
      <c r="S834" s="46" t="s">
        <v>5506</v>
      </c>
      <c r="T834" s="48" t="s">
        <v>5507</v>
      </c>
      <c r="U834" s="49" t="s">
        <v>5508</v>
      </c>
      <c r="V834" s="50" t="s">
        <v>26</v>
      </c>
      <c r="W834" s="51" t="s">
        <v>2182</v>
      </c>
      <c r="X834" s="46" t="s">
        <v>5509</v>
      </c>
      <c r="Y834" s="50"/>
    </row>
    <row r="835" spans="1:25" ht="15" customHeight="1" thickBot="1" x14ac:dyDescent="0.35">
      <c r="A835" s="52" t="s">
        <v>851</v>
      </c>
      <c r="B835" s="40"/>
      <c r="C835" s="40">
        <v>1</v>
      </c>
      <c r="D835" s="40"/>
      <c r="E835" s="41" t="s">
        <v>26</v>
      </c>
      <c r="F835" s="42" t="str">
        <f t="shared" si="51"/>
        <v>Tempera Paint - Premium: Green</v>
      </c>
      <c r="G835" s="43">
        <v>4.59</v>
      </c>
      <c r="H835" s="44">
        <f t="shared" si="49"/>
        <v>0.2</v>
      </c>
      <c r="I835" s="43">
        <f t="shared" si="50"/>
        <v>3.6719999999999997</v>
      </c>
      <c r="J835" s="95"/>
      <c r="K835" s="43">
        <f t="shared" si="48"/>
        <v>0</v>
      </c>
      <c r="L835" s="45" t="s">
        <v>5504</v>
      </c>
      <c r="M835" s="45" t="s">
        <v>1812</v>
      </c>
      <c r="N835" s="45" t="s">
        <v>1812</v>
      </c>
      <c r="O835" s="45" t="s">
        <v>1990</v>
      </c>
      <c r="P835" s="45">
        <v>0.68300000000000005</v>
      </c>
      <c r="Q835" s="46" t="s">
        <v>2178</v>
      </c>
      <c r="R835" s="47" t="s">
        <v>5510</v>
      </c>
      <c r="S835" s="46" t="s">
        <v>5511</v>
      </c>
      <c r="T835" s="48" t="s">
        <v>5507</v>
      </c>
      <c r="U835" s="49" t="s">
        <v>5508</v>
      </c>
      <c r="V835" s="50" t="s">
        <v>26</v>
      </c>
      <c r="W835" s="51" t="s">
        <v>2182</v>
      </c>
      <c r="X835" s="46" t="s">
        <v>5512</v>
      </c>
      <c r="Y835" s="50"/>
    </row>
    <row r="836" spans="1:25" ht="15" customHeight="1" thickBot="1" x14ac:dyDescent="0.35">
      <c r="A836" s="52" t="s">
        <v>852</v>
      </c>
      <c r="B836" s="40"/>
      <c r="C836" s="40">
        <v>1</v>
      </c>
      <c r="D836" s="40"/>
      <c r="E836" s="41" t="s">
        <v>26</v>
      </c>
      <c r="F836" s="42" t="str">
        <f t="shared" si="51"/>
        <v>Tempera Paint - Premium: Violet</v>
      </c>
      <c r="G836" s="43">
        <v>4.59</v>
      </c>
      <c r="H836" s="44">
        <f t="shared" si="49"/>
        <v>0.2</v>
      </c>
      <c r="I836" s="43">
        <f t="shared" si="50"/>
        <v>3.6719999999999997</v>
      </c>
      <c r="J836" s="95"/>
      <c r="K836" s="43">
        <f t="shared" si="48"/>
        <v>0</v>
      </c>
      <c r="L836" s="45" t="s">
        <v>5504</v>
      </c>
      <c r="M836" s="45" t="s">
        <v>1812</v>
      </c>
      <c r="N836" s="45" t="s">
        <v>1812</v>
      </c>
      <c r="O836" s="45" t="s">
        <v>1981</v>
      </c>
      <c r="P836" s="45">
        <v>0.68200000000000005</v>
      </c>
      <c r="Q836" s="46" t="s">
        <v>2178</v>
      </c>
      <c r="R836" s="47" t="s">
        <v>5513</v>
      </c>
      <c r="S836" s="46" t="s">
        <v>5514</v>
      </c>
      <c r="T836" s="48" t="s">
        <v>5507</v>
      </c>
      <c r="U836" s="49" t="s">
        <v>5508</v>
      </c>
      <c r="V836" s="50" t="s">
        <v>26</v>
      </c>
      <c r="W836" s="51" t="s">
        <v>2182</v>
      </c>
      <c r="X836" s="46" t="s">
        <v>5515</v>
      </c>
      <c r="Y836" s="50" t="s">
        <v>26</v>
      </c>
    </row>
    <row r="837" spans="1:25" ht="15" customHeight="1" thickBot="1" x14ac:dyDescent="0.35">
      <c r="A837" s="52" t="s">
        <v>853</v>
      </c>
      <c r="B837" s="40"/>
      <c r="C837" s="40">
        <v>1</v>
      </c>
      <c r="D837" s="40"/>
      <c r="E837" s="41" t="s">
        <v>26</v>
      </c>
      <c r="F837" s="42" t="str">
        <f t="shared" si="51"/>
        <v>Tempera Paint - Premium: Yellow</v>
      </c>
      <c r="G837" s="43">
        <v>4.59</v>
      </c>
      <c r="H837" s="44">
        <f t="shared" si="49"/>
        <v>0.2</v>
      </c>
      <c r="I837" s="43">
        <f t="shared" si="50"/>
        <v>3.6719999999999997</v>
      </c>
      <c r="J837" s="95"/>
      <c r="K837" s="43">
        <f t="shared" si="48"/>
        <v>0</v>
      </c>
      <c r="L837" s="45" t="s">
        <v>5504</v>
      </c>
      <c r="M837" s="45" t="s">
        <v>1812</v>
      </c>
      <c r="N837" s="45" t="s">
        <v>1894</v>
      </c>
      <c r="O837" s="45" t="s">
        <v>1981</v>
      </c>
      <c r="P837" s="45">
        <v>0.67600000000000005</v>
      </c>
      <c r="Q837" s="46" t="s">
        <v>2178</v>
      </c>
      <c r="R837" s="47" t="s">
        <v>5516</v>
      </c>
      <c r="S837" s="46" t="s">
        <v>5517</v>
      </c>
      <c r="T837" s="48" t="s">
        <v>5507</v>
      </c>
      <c r="U837" s="49" t="s">
        <v>5508</v>
      </c>
      <c r="V837" s="50" t="s">
        <v>26</v>
      </c>
      <c r="W837" s="51" t="s">
        <v>2182</v>
      </c>
      <c r="X837" s="46" t="s">
        <v>5518</v>
      </c>
      <c r="Y837" s="50" t="s">
        <v>26</v>
      </c>
    </row>
    <row r="838" spans="1:25" ht="15" customHeight="1" thickBot="1" x14ac:dyDescent="0.35">
      <c r="A838" s="52" t="s">
        <v>854</v>
      </c>
      <c r="B838" s="40"/>
      <c r="C838" s="40">
        <v>1</v>
      </c>
      <c r="D838" s="40"/>
      <c r="E838" s="41" t="s">
        <v>26</v>
      </c>
      <c r="F838" s="42" t="str">
        <f t="shared" si="51"/>
        <v>Tempera Paint - Premium: Black</v>
      </c>
      <c r="G838" s="43">
        <v>4.59</v>
      </c>
      <c r="H838" s="44">
        <f t="shared" si="49"/>
        <v>0.2</v>
      </c>
      <c r="I838" s="43">
        <f t="shared" si="50"/>
        <v>3.6719999999999997</v>
      </c>
      <c r="J838" s="95"/>
      <c r="K838" s="43">
        <f t="shared" si="48"/>
        <v>0</v>
      </c>
      <c r="L838" s="45" t="s">
        <v>5504</v>
      </c>
      <c r="M838" s="45" t="s">
        <v>1812</v>
      </c>
      <c r="N838" s="45" t="s">
        <v>1894</v>
      </c>
      <c r="O838" s="45" t="s">
        <v>1981</v>
      </c>
      <c r="P838" s="45">
        <v>0.67</v>
      </c>
      <c r="Q838" s="46" t="s">
        <v>2178</v>
      </c>
      <c r="R838" s="47" t="s">
        <v>5519</v>
      </c>
      <c r="S838" s="46" t="s">
        <v>5520</v>
      </c>
      <c r="T838" s="48" t="s">
        <v>5507</v>
      </c>
      <c r="U838" s="49" t="s">
        <v>5508</v>
      </c>
      <c r="V838" s="50" t="s">
        <v>26</v>
      </c>
      <c r="W838" s="51" t="s">
        <v>2182</v>
      </c>
      <c r="X838" s="46" t="s">
        <v>5521</v>
      </c>
      <c r="Y838" s="50" t="s">
        <v>26</v>
      </c>
    </row>
    <row r="839" spans="1:25" ht="15" customHeight="1" thickBot="1" x14ac:dyDescent="0.35">
      <c r="A839" s="52" t="s">
        <v>855</v>
      </c>
      <c r="B839" s="40"/>
      <c r="C839" s="40">
        <v>1</v>
      </c>
      <c r="D839" s="40"/>
      <c r="E839" s="41" t="s">
        <v>26</v>
      </c>
      <c r="F839" s="42" t="str">
        <f t="shared" si="51"/>
        <v>Tempera Paint - Premium: Dark Blue</v>
      </c>
      <c r="G839" s="43">
        <v>4.59</v>
      </c>
      <c r="H839" s="44">
        <f t="shared" si="49"/>
        <v>0.2</v>
      </c>
      <c r="I839" s="43">
        <f t="shared" si="50"/>
        <v>3.6719999999999997</v>
      </c>
      <c r="J839" s="95"/>
      <c r="K839" s="43">
        <f t="shared" si="48"/>
        <v>0</v>
      </c>
      <c r="L839" s="45" t="s">
        <v>5504</v>
      </c>
      <c r="M839" s="45" t="s">
        <v>1812</v>
      </c>
      <c r="N839" s="45" t="s">
        <v>1894</v>
      </c>
      <c r="O839" s="45" t="s">
        <v>1981</v>
      </c>
      <c r="P839" s="45">
        <v>0.67700000000000005</v>
      </c>
      <c r="Q839" s="46" t="s">
        <v>2178</v>
      </c>
      <c r="R839" s="47" t="s">
        <v>5522</v>
      </c>
      <c r="S839" s="46" t="s">
        <v>5523</v>
      </c>
      <c r="T839" s="48" t="s">
        <v>5507</v>
      </c>
      <c r="U839" s="49" t="s">
        <v>5508</v>
      </c>
      <c r="V839" s="50" t="s">
        <v>26</v>
      </c>
      <c r="W839" s="51" t="s">
        <v>2182</v>
      </c>
      <c r="X839" s="46" t="s">
        <v>5524</v>
      </c>
      <c r="Y839" s="50" t="s">
        <v>26</v>
      </c>
    </row>
    <row r="840" spans="1:25" ht="15" customHeight="1" thickBot="1" x14ac:dyDescent="0.35">
      <c r="A840" s="52" t="s">
        <v>856</v>
      </c>
      <c r="B840" s="40"/>
      <c r="C840" s="40">
        <v>1</v>
      </c>
      <c r="D840" s="40"/>
      <c r="E840" s="41" t="s">
        <v>26</v>
      </c>
      <c r="F840" s="42" t="str">
        <f t="shared" si="51"/>
        <v>Tempera Paint - Premium: Red</v>
      </c>
      <c r="G840" s="43">
        <v>4.59</v>
      </c>
      <c r="H840" s="44">
        <f t="shared" si="49"/>
        <v>0.2</v>
      </c>
      <c r="I840" s="43">
        <f t="shared" si="50"/>
        <v>3.6719999999999997</v>
      </c>
      <c r="J840" s="95"/>
      <c r="K840" s="43">
        <f t="shared" si="48"/>
        <v>0</v>
      </c>
      <c r="L840" s="45" t="s">
        <v>5504</v>
      </c>
      <c r="M840" s="45" t="s">
        <v>1812</v>
      </c>
      <c r="N840" s="45" t="s">
        <v>1894</v>
      </c>
      <c r="O840" s="45" t="s">
        <v>1981</v>
      </c>
      <c r="P840" s="45">
        <v>0.67700000000000005</v>
      </c>
      <c r="Q840" s="46" t="s">
        <v>2178</v>
      </c>
      <c r="R840" s="47" t="s">
        <v>5525</v>
      </c>
      <c r="S840" s="46" t="s">
        <v>5526</v>
      </c>
      <c r="T840" s="48" t="s">
        <v>5507</v>
      </c>
      <c r="U840" s="49" t="s">
        <v>5508</v>
      </c>
      <c r="V840" s="50" t="s">
        <v>26</v>
      </c>
      <c r="W840" s="51" t="s">
        <v>2182</v>
      </c>
      <c r="X840" s="46" t="s">
        <v>5527</v>
      </c>
      <c r="Y840" s="50" t="s">
        <v>26</v>
      </c>
    </row>
    <row r="841" spans="1:25" ht="15" customHeight="1" thickBot="1" x14ac:dyDescent="0.35">
      <c r="A841" s="52" t="s">
        <v>857</v>
      </c>
      <c r="B841" s="40"/>
      <c r="C841" s="40">
        <v>1</v>
      </c>
      <c r="D841" s="40"/>
      <c r="E841" s="41" t="s">
        <v>26</v>
      </c>
      <c r="F841" s="42" t="str">
        <f t="shared" si="51"/>
        <v>Tempera Paint - Premium: Gray</v>
      </c>
      <c r="G841" s="43">
        <v>4.59</v>
      </c>
      <c r="H841" s="44">
        <f t="shared" si="49"/>
        <v>0.2</v>
      </c>
      <c r="I841" s="43">
        <f t="shared" si="50"/>
        <v>3.6719999999999997</v>
      </c>
      <c r="J841" s="95"/>
      <c r="K841" s="43">
        <f t="shared" si="48"/>
        <v>0</v>
      </c>
      <c r="L841" s="45" t="s">
        <v>5504</v>
      </c>
      <c r="M841" s="45" t="s">
        <v>1812</v>
      </c>
      <c r="N841" s="45" t="s">
        <v>1894</v>
      </c>
      <c r="O841" s="45" t="s">
        <v>1981</v>
      </c>
      <c r="P841" s="45">
        <v>0.69499999999999995</v>
      </c>
      <c r="Q841" s="46" t="s">
        <v>2178</v>
      </c>
      <c r="R841" s="47" t="s">
        <v>5528</v>
      </c>
      <c r="S841" s="46" t="s">
        <v>5529</v>
      </c>
      <c r="T841" s="48" t="s">
        <v>5507</v>
      </c>
      <c r="U841" s="49" t="s">
        <v>5508</v>
      </c>
      <c r="V841" s="50" t="s">
        <v>26</v>
      </c>
      <c r="W841" s="51" t="s">
        <v>2182</v>
      </c>
      <c r="X841" s="46" t="s">
        <v>5530</v>
      </c>
      <c r="Y841" s="50" t="s">
        <v>26</v>
      </c>
    </row>
    <row r="842" spans="1:25" ht="15" customHeight="1" thickBot="1" x14ac:dyDescent="0.35">
      <c r="A842" s="52" t="s">
        <v>858</v>
      </c>
      <c r="B842" s="40"/>
      <c r="C842" s="40">
        <v>1</v>
      </c>
      <c r="D842" s="40"/>
      <c r="E842" s="41" t="s">
        <v>26</v>
      </c>
      <c r="F842" s="42" t="str">
        <f t="shared" si="51"/>
        <v>Tempera Paint - Premium: Pink</v>
      </c>
      <c r="G842" s="43">
        <v>4.59</v>
      </c>
      <c r="H842" s="44">
        <f t="shared" si="49"/>
        <v>0.2</v>
      </c>
      <c r="I842" s="43">
        <f t="shared" si="50"/>
        <v>3.6719999999999997</v>
      </c>
      <c r="J842" s="95"/>
      <c r="K842" s="43">
        <f t="shared" si="48"/>
        <v>0</v>
      </c>
      <c r="L842" s="45" t="s">
        <v>5504</v>
      </c>
      <c r="M842" s="45" t="s">
        <v>1812</v>
      </c>
      <c r="N842" s="45" t="s">
        <v>1894</v>
      </c>
      <c r="O842" s="45" t="s">
        <v>1981</v>
      </c>
      <c r="P842" s="45">
        <v>0.67</v>
      </c>
      <c r="Q842" s="46" t="s">
        <v>2178</v>
      </c>
      <c r="R842" s="47" t="s">
        <v>5531</v>
      </c>
      <c r="S842" s="46" t="s">
        <v>5532</v>
      </c>
      <c r="T842" s="48" t="s">
        <v>5507</v>
      </c>
      <c r="U842" s="49" t="s">
        <v>5508</v>
      </c>
      <c r="V842" s="50" t="s">
        <v>26</v>
      </c>
      <c r="W842" s="51" t="s">
        <v>2182</v>
      </c>
      <c r="X842" s="46" t="s">
        <v>5533</v>
      </c>
      <c r="Y842" s="50" t="s">
        <v>26</v>
      </c>
    </row>
    <row r="843" spans="1:25" ht="15" customHeight="1" thickBot="1" x14ac:dyDescent="0.35">
      <c r="A843" s="52" t="s">
        <v>859</v>
      </c>
      <c r="B843" s="40"/>
      <c r="C843" s="40">
        <v>1</v>
      </c>
      <c r="D843" s="40"/>
      <c r="E843" s="41" t="s">
        <v>26</v>
      </c>
      <c r="F843" s="42" t="str">
        <f t="shared" si="51"/>
        <v>Tempera Paint - Premium: Brown</v>
      </c>
      <c r="G843" s="43">
        <v>4.59</v>
      </c>
      <c r="H843" s="44">
        <f t="shared" si="49"/>
        <v>0.2</v>
      </c>
      <c r="I843" s="43">
        <f t="shared" si="50"/>
        <v>3.6719999999999997</v>
      </c>
      <c r="J843" s="95"/>
      <c r="K843" s="43">
        <f t="shared" si="48"/>
        <v>0</v>
      </c>
      <c r="L843" s="45" t="s">
        <v>5504</v>
      </c>
      <c r="M843" s="45" t="s">
        <v>1812</v>
      </c>
      <c r="N843" s="45" t="s">
        <v>1894</v>
      </c>
      <c r="O843" s="45" t="s">
        <v>1981</v>
      </c>
      <c r="P843" s="45">
        <v>0.67900000000000005</v>
      </c>
      <c r="Q843" s="46" t="s">
        <v>2178</v>
      </c>
      <c r="R843" s="47" t="s">
        <v>5534</v>
      </c>
      <c r="S843" s="46" t="s">
        <v>5535</v>
      </c>
      <c r="T843" s="48" t="s">
        <v>5507</v>
      </c>
      <c r="U843" s="49" t="s">
        <v>5508</v>
      </c>
      <c r="V843" s="50" t="s">
        <v>26</v>
      </c>
      <c r="W843" s="51" t="s">
        <v>2182</v>
      </c>
      <c r="X843" s="46" t="s">
        <v>5536</v>
      </c>
      <c r="Y843" s="50" t="s">
        <v>26</v>
      </c>
    </row>
    <row r="844" spans="1:25" ht="15" customHeight="1" thickBot="1" x14ac:dyDescent="0.35">
      <c r="A844" s="52" t="s">
        <v>860</v>
      </c>
      <c r="B844" s="40"/>
      <c r="C844" s="40">
        <v>1</v>
      </c>
      <c r="D844" s="40"/>
      <c r="E844" s="41" t="s">
        <v>26</v>
      </c>
      <c r="F844" s="42" t="str">
        <f t="shared" si="51"/>
        <v>Tempera Paint - Premium: White</v>
      </c>
      <c r="G844" s="43">
        <v>4.59</v>
      </c>
      <c r="H844" s="44">
        <f t="shared" si="49"/>
        <v>0.2</v>
      </c>
      <c r="I844" s="43">
        <f t="shared" si="50"/>
        <v>3.6719999999999997</v>
      </c>
      <c r="J844" s="95"/>
      <c r="K844" s="43">
        <f t="shared" si="48"/>
        <v>0</v>
      </c>
      <c r="L844" s="45" t="s">
        <v>5504</v>
      </c>
      <c r="M844" s="45" t="s">
        <v>1812</v>
      </c>
      <c r="N844" s="45" t="s">
        <v>1894</v>
      </c>
      <c r="O844" s="45" t="s">
        <v>1981</v>
      </c>
      <c r="P844" s="45">
        <v>0.70699999999999996</v>
      </c>
      <c r="Q844" s="46" t="s">
        <v>2178</v>
      </c>
      <c r="R844" s="47" t="s">
        <v>5537</v>
      </c>
      <c r="S844" s="46" t="s">
        <v>5538</v>
      </c>
      <c r="T844" s="48" t="s">
        <v>5507</v>
      </c>
      <c r="U844" s="49" t="s">
        <v>5508</v>
      </c>
      <c r="V844" s="50" t="s">
        <v>26</v>
      </c>
      <c r="W844" s="51" t="s">
        <v>2182</v>
      </c>
      <c r="X844" s="46" t="s">
        <v>5539</v>
      </c>
      <c r="Y844" s="50" t="s">
        <v>26</v>
      </c>
    </row>
    <row r="845" spans="1:25" ht="15" customHeight="1" thickBot="1" x14ac:dyDescent="0.35">
      <c r="A845" s="52" t="s">
        <v>861</v>
      </c>
      <c r="B845" s="40"/>
      <c r="C845" s="40">
        <v>1</v>
      </c>
      <c r="D845" s="40"/>
      <c r="E845" s="41" t="s">
        <v>26</v>
      </c>
      <c r="F845" s="42" t="str">
        <f t="shared" si="51"/>
        <v>Tempera Paint - Premium: Gold</v>
      </c>
      <c r="G845" s="43">
        <v>9.69</v>
      </c>
      <c r="H845" s="44">
        <f t="shared" si="49"/>
        <v>0.2</v>
      </c>
      <c r="I845" s="43">
        <f t="shared" si="50"/>
        <v>7.7519999999999998</v>
      </c>
      <c r="J845" s="95"/>
      <c r="K845" s="43">
        <f t="shared" si="48"/>
        <v>0</v>
      </c>
      <c r="L845" s="45" t="s">
        <v>5504</v>
      </c>
      <c r="M845" s="45" t="s">
        <v>1812</v>
      </c>
      <c r="N845" s="45" t="s">
        <v>1894</v>
      </c>
      <c r="O845" s="45" t="s">
        <v>1981</v>
      </c>
      <c r="P845" s="45">
        <v>0.60799999999999998</v>
      </c>
      <c r="Q845" s="46" t="s">
        <v>2178</v>
      </c>
      <c r="R845" s="47" t="s">
        <v>5540</v>
      </c>
      <c r="S845" s="46" t="s">
        <v>5541</v>
      </c>
      <c r="T845" s="48" t="s">
        <v>5507</v>
      </c>
      <c r="U845" s="49" t="s">
        <v>5508</v>
      </c>
      <c r="V845" s="50" t="s">
        <v>26</v>
      </c>
      <c r="W845" s="51" t="s">
        <v>2182</v>
      </c>
      <c r="X845" s="46" t="s">
        <v>5542</v>
      </c>
      <c r="Y845" s="50" t="s">
        <v>26</v>
      </c>
    </row>
    <row r="846" spans="1:25" ht="15" customHeight="1" thickBot="1" x14ac:dyDescent="0.35">
      <c r="A846" s="52" t="s">
        <v>862</v>
      </c>
      <c r="B846" s="40"/>
      <c r="C846" s="40"/>
      <c r="D846" s="40"/>
      <c r="E846" s="41" t="s">
        <v>26</v>
      </c>
      <c r="F846" s="42" t="str">
        <f t="shared" si="51"/>
        <v>Modeling Dough - Premium: Assorted Montessori Colors</v>
      </c>
      <c r="G846" s="43">
        <v>39.78</v>
      </c>
      <c r="H846" s="44">
        <f t="shared" si="49"/>
        <v>0.2</v>
      </c>
      <c r="I846" s="43">
        <f t="shared" si="50"/>
        <v>31.824000000000002</v>
      </c>
      <c r="J846" s="95"/>
      <c r="K846" s="43">
        <f t="shared" si="48"/>
        <v>0</v>
      </c>
      <c r="L846" s="45" t="s">
        <v>4303</v>
      </c>
      <c r="M846" s="45" t="s">
        <v>1990</v>
      </c>
      <c r="N846" s="45" t="s">
        <v>1990</v>
      </c>
      <c r="O846" s="45" t="s">
        <v>1764</v>
      </c>
      <c r="P846" s="45">
        <v>1.9339999999999999</v>
      </c>
      <c r="Q846" s="46" t="s">
        <v>2178</v>
      </c>
      <c r="R846" s="47" t="s">
        <v>5543</v>
      </c>
      <c r="S846" s="46" t="s">
        <v>5544</v>
      </c>
      <c r="T846" s="48" t="s">
        <v>5545</v>
      </c>
      <c r="U846" s="49" t="s">
        <v>26</v>
      </c>
      <c r="V846" s="50" t="s">
        <v>26</v>
      </c>
      <c r="W846" s="51" t="s">
        <v>2182</v>
      </c>
      <c r="X846" s="46" t="s">
        <v>5546</v>
      </c>
      <c r="Y846" s="50"/>
    </row>
    <row r="847" spans="1:25" ht="15" customHeight="1" thickBot="1" x14ac:dyDescent="0.35">
      <c r="A847" s="52" t="s">
        <v>863</v>
      </c>
      <c r="B847" s="40"/>
      <c r="C847" s="40"/>
      <c r="D847" s="40"/>
      <c r="E847" s="41" t="s">
        <v>26</v>
      </c>
      <c r="F847" s="42" t="str">
        <f t="shared" si="51"/>
        <v>School Glue - Premium: 115 ml</v>
      </c>
      <c r="G847" s="43">
        <v>2.5</v>
      </c>
      <c r="H847" s="44">
        <f t="shared" si="49"/>
        <v>0.2</v>
      </c>
      <c r="I847" s="43">
        <f t="shared" si="50"/>
        <v>2</v>
      </c>
      <c r="J847" s="95"/>
      <c r="K847" s="43">
        <f t="shared" ref="K847:K910" si="52">I847*J847</f>
        <v>0</v>
      </c>
      <c r="L847" s="45" t="s">
        <v>5547</v>
      </c>
      <c r="M847" s="45" t="s">
        <v>1789</v>
      </c>
      <c r="N847" s="45" t="s">
        <v>1789</v>
      </c>
      <c r="O847" s="45" t="s">
        <v>1743</v>
      </c>
      <c r="P847" s="45">
        <v>0.16200000000000001</v>
      </c>
      <c r="Q847" s="46" t="s">
        <v>2178</v>
      </c>
      <c r="R847" s="47" t="s">
        <v>5548</v>
      </c>
      <c r="S847" s="46" t="s">
        <v>5549</v>
      </c>
      <c r="T847" s="48" t="s">
        <v>5550</v>
      </c>
      <c r="U847" s="49" t="s">
        <v>26</v>
      </c>
      <c r="V847" s="50" t="s">
        <v>26</v>
      </c>
      <c r="W847" s="51" t="s">
        <v>2182</v>
      </c>
      <c r="X847" s="46" t="s">
        <v>5551</v>
      </c>
      <c r="Y847" s="50"/>
    </row>
    <row r="848" spans="1:25" ht="15" customHeight="1" thickBot="1" x14ac:dyDescent="0.35">
      <c r="A848" s="52" t="s">
        <v>864</v>
      </c>
      <c r="B848" s="40"/>
      <c r="C848" s="40"/>
      <c r="D848" s="40"/>
      <c r="E848" s="41" t="s">
        <v>8828</v>
      </c>
      <c r="F848" s="42" t="str">
        <f t="shared" si="51"/>
        <v>Matching Activity Set: Fruits</v>
      </c>
      <c r="G848" s="43">
        <v>79</v>
      </c>
      <c r="H848" s="44">
        <f t="shared" si="49"/>
        <v>0.2</v>
      </c>
      <c r="I848" s="43">
        <f t="shared" si="50"/>
        <v>63.2</v>
      </c>
      <c r="J848" s="95"/>
      <c r="K848" s="43">
        <f t="shared" si="52"/>
        <v>0</v>
      </c>
      <c r="L848" s="45" t="s">
        <v>1703</v>
      </c>
      <c r="M848" s="45" t="s">
        <v>1878</v>
      </c>
      <c r="N848" s="45" t="s">
        <v>2555</v>
      </c>
      <c r="O848" s="45" t="s">
        <v>1687</v>
      </c>
      <c r="P848" s="45">
        <v>1.5349999999999999</v>
      </c>
      <c r="Q848" s="46" t="s">
        <v>1688</v>
      </c>
      <c r="R848" s="47" t="s">
        <v>5552</v>
      </c>
      <c r="S848" s="46" t="s">
        <v>5553</v>
      </c>
      <c r="T848" s="48" t="s">
        <v>5554</v>
      </c>
      <c r="U848" s="49" t="s">
        <v>5555</v>
      </c>
      <c r="V848" s="50" t="s">
        <v>26</v>
      </c>
      <c r="W848" s="51" t="s">
        <v>5556</v>
      </c>
      <c r="X848" s="46" t="s">
        <v>5557</v>
      </c>
      <c r="Y848" s="50"/>
    </row>
    <row r="849" spans="1:25" ht="15" customHeight="1" thickBot="1" x14ac:dyDescent="0.35">
      <c r="A849" s="52" t="s">
        <v>865</v>
      </c>
      <c r="B849" s="40"/>
      <c r="C849" s="40"/>
      <c r="D849" s="40"/>
      <c r="E849" s="41" t="s">
        <v>8828</v>
      </c>
      <c r="F849" s="42" t="str">
        <f t="shared" si="51"/>
        <v>Matching Activity Set: Vegetables</v>
      </c>
      <c r="G849" s="43">
        <v>79</v>
      </c>
      <c r="H849" s="44">
        <f t="shared" si="49"/>
        <v>0.2</v>
      </c>
      <c r="I849" s="43">
        <f t="shared" si="50"/>
        <v>63.2</v>
      </c>
      <c r="J849" s="95"/>
      <c r="K849" s="43">
        <f t="shared" si="52"/>
        <v>0</v>
      </c>
      <c r="L849" s="45" t="s">
        <v>1703</v>
      </c>
      <c r="M849" s="45" t="s">
        <v>1878</v>
      </c>
      <c r="N849" s="45" t="s">
        <v>2555</v>
      </c>
      <c r="O849" s="45" t="s">
        <v>1687</v>
      </c>
      <c r="P849" s="45">
        <v>1.526</v>
      </c>
      <c r="Q849" s="46" t="s">
        <v>1688</v>
      </c>
      <c r="R849" s="47" t="s">
        <v>5558</v>
      </c>
      <c r="S849" s="46" t="s">
        <v>5559</v>
      </c>
      <c r="T849" s="48" t="s">
        <v>5554</v>
      </c>
      <c r="U849" s="49" t="s">
        <v>5560</v>
      </c>
      <c r="V849" s="50" t="s">
        <v>26</v>
      </c>
      <c r="W849" s="51" t="s">
        <v>5556</v>
      </c>
      <c r="X849" s="46" t="s">
        <v>5561</v>
      </c>
      <c r="Y849" s="50"/>
    </row>
    <row r="850" spans="1:25" ht="15" customHeight="1" thickBot="1" x14ac:dyDescent="0.35">
      <c r="A850" s="52" t="s">
        <v>866</v>
      </c>
      <c r="B850" s="40"/>
      <c r="C850" s="40"/>
      <c r="D850" s="40"/>
      <c r="E850" s="41" t="s">
        <v>8828</v>
      </c>
      <c r="F850" s="42" t="str">
        <f t="shared" si="51"/>
        <v>Matching Activity Set: Tools</v>
      </c>
      <c r="G850" s="43">
        <v>79</v>
      </c>
      <c r="H850" s="44">
        <f t="shared" si="49"/>
        <v>0.2</v>
      </c>
      <c r="I850" s="43">
        <f t="shared" si="50"/>
        <v>63.2</v>
      </c>
      <c r="J850" s="95"/>
      <c r="K850" s="43">
        <f t="shared" si="52"/>
        <v>0</v>
      </c>
      <c r="L850" s="45" t="s">
        <v>1703</v>
      </c>
      <c r="M850" s="45" t="s">
        <v>1878</v>
      </c>
      <c r="N850" s="45" t="s">
        <v>2555</v>
      </c>
      <c r="O850" s="45" t="s">
        <v>1687</v>
      </c>
      <c r="P850" s="45">
        <v>1.5606</v>
      </c>
      <c r="Q850" s="46" t="s">
        <v>1688</v>
      </c>
      <c r="R850" s="47" t="s">
        <v>5562</v>
      </c>
      <c r="S850" s="46" t="s">
        <v>5563</v>
      </c>
      <c r="T850" s="48" t="s">
        <v>5554</v>
      </c>
      <c r="U850" s="49" t="s">
        <v>5564</v>
      </c>
      <c r="V850" s="50" t="s">
        <v>26</v>
      </c>
      <c r="W850" s="51" t="s">
        <v>5556</v>
      </c>
      <c r="X850" s="46" t="s">
        <v>5565</v>
      </c>
      <c r="Y850" s="50"/>
    </row>
    <row r="851" spans="1:25" ht="15" customHeight="1" thickBot="1" x14ac:dyDescent="0.35">
      <c r="A851" s="52" t="s">
        <v>867</v>
      </c>
      <c r="B851" s="40"/>
      <c r="C851" s="40"/>
      <c r="D851" s="40"/>
      <c r="E851" s="41" t="s">
        <v>8828</v>
      </c>
      <c r="F851" s="42" t="str">
        <f t="shared" si="51"/>
        <v>Matching Activity Set: Flowers</v>
      </c>
      <c r="G851" s="43">
        <v>79</v>
      </c>
      <c r="H851" s="44">
        <f t="shared" si="49"/>
        <v>0.2</v>
      </c>
      <c r="I851" s="43">
        <f t="shared" si="50"/>
        <v>63.2</v>
      </c>
      <c r="J851" s="95"/>
      <c r="K851" s="43">
        <f t="shared" si="52"/>
        <v>0</v>
      </c>
      <c r="L851" s="45" t="s">
        <v>1703</v>
      </c>
      <c r="M851" s="45" t="s">
        <v>1878</v>
      </c>
      <c r="N851" s="45" t="s">
        <v>2555</v>
      </c>
      <c r="O851" s="45" t="s">
        <v>1687</v>
      </c>
      <c r="P851" s="45">
        <v>1.544</v>
      </c>
      <c r="Q851" s="46" t="s">
        <v>1688</v>
      </c>
      <c r="R851" s="47" t="s">
        <v>5566</v>
      </c>
      <c r="S851" s="46" t="s">
        <v>5567</v>
      </c>
      <c r="T851" s="48" t="s">
        <v>5554</v>
      </c>
      <c r="U851" s="49" t="s">
        <v>5568</v>
      </c>
      <c r="V851" s="50" t="s">
        <v>26</v>
      </c>
      <c r="W851" s="51" t="s">
        <v>5556</v>
      </c>
      <c r="X851" s="46" t="s">
        <v>5569</v>
      </c>
      <c r="Y851" s="50"/>
    </row>
    <row r="852" spans="1:25" ht="15" customHeight="1" thickBot="1" x14ac:dyDescent="0.35">
      <c r="A852" s="52" t="s">
        <v>868</v>
      </c>
      <c r="B852" s="40"/>
      <c r="C852" s="40"/>
      <c r="D852" s="40"/>
      <c r="E852" s="41" t="s">
        <v>26</v>
      </c>
      <c r="F852" s="42" t="str">
        <f t="shared" si="51"/>
        <v>10 Weights In Wooden Storage Block</v>
      </c>
      <c r="G852" s="43">
        <v>107.43</v>
      </c>
      <c r="H852" s="44">
        <f t="shared" ref="H852:H915" si="53">IF(W852="3000",$H$6,IF(W852="3050",$H$6,IF(W852="3100",$H$6,IF(W852="3200",$H$6,IF(W852="3300",$H$6,IF(W852="3400",$H$6,IF(W852="3500",$H$6,IF(W852="3600",$H$6,IF(W852="3700",$H$9,IF(W852="3800",$H$6,IF(W852="3850",$H$6,IF(W852="3900",$H$6,IF(W852="3902",$H$6,IF(W852="3950",$H$8,IF(W852="3951",$H$7,IF(W852="3952",$H$7,IF(W852="3953",$H$7,IF(W852="3990",$H$6,IF(W852="3991","Special",IF(W852="3997",$H$9,IF(W852="3998",$H$7,IF(W852="3999",$H$6,IF(W852="4200","Export Price",IF(W852="4202","Export Price",IF(W852="4240","Export Price",IF(W852="4299","Export Price",IF(W852="4400","Export Price",IF(W852="4499","Export Price",IF(W852="4500","Export Price",IF(W852="4510","Export Price",IF(W852="4599","Export Price")))))))))))))))))))))))))))))))</f>
        <v>0.2</v>
      </c>
      <c r="I852" s="43">
        <f t="shared" si="50"/>
        <v>85.944000000000003</v>
      </c>
      <c r="J852" s="95"/>
      <c r="K852" s="43">
        <f t="shared" si="52"/>
        <v>0</v>
      </c>
      <c r="L852" s="45" t="s">
        <v>1703</v>
      </c>
      <c r="M852" s="45" t="s">
        <v>2172</v>
      </c>
      <c r="N852" s="45" t="s">
        <v>1789</v>
      </c>
      <c r="O852" s="45" t="s">
        <v>1687</v>
      </c>
      <c r="P852" s="45">
        <v>0.59</v>
      </c>
      <c r="Q852" s="46" t="s">
        <v>1688</v>
      </c>
      <c r="R852" s="47" t="s">
        <v>5570</v>
      </c>
      <c r="S852" s="46" t="s">
        <v>5571</v>
      </c>
      <c r="T852" s="48" t="s">
        <v>5572</v>
      </c>
      <c r="U852" s="49" t="s">
        <v>5573</v>
      </c>
      <c r="V852" s="50" t="s">
        <v>26</v>
      </c>
      <c r="W852" s="51" t="s">
        <v>4521</v>
      </c>
      <c r="X852" s="46" t="s">
        <v>5574</v>
      </c>
      <c r="Y852" s="50"/>
    </row>
    <row r="853" spans="1:25" ht="15" customHeight="1" thickBot="1" x14ac:dyDescent="0.35">
      <c r="A853" s="52" t="s">
        <v>869</v>
      </c>
      <c r="B853" s="40"/>
      <c r="C853" s="40"/>
      <c r="D853" s="40"/>
      <c r="E853" s="41" t="s">
        <v>26</v>
      </c>
      <c r="F853" s="42" t="str">
        <f t="shared" si="51"/>
        <v>Wooden Scale</v>
      </c>
      <c r="G853" s="43">
        <v>170.61</v>
      </c>
      <c r="H853" s="44">
        <f t="shared" si="53"/>
        <v>0.2</v>
      </c>
      <c r="I853" s="43">
        <f t="shared" si="50"/>
        <v>136.488</v>
      </c>
      <c r="J853" s="95"/>
      <c r="K853" s="43">
        <f t="shared" si="52"/>
        <v>0</v>
      </c>
      <c r="L853" s="45" t="s">
        <v>1703</v>
      </c>
      <c r="M853" s="45" t="s">
        <v>3180</v>
      </c>
      <c r="N853" s="45" t="s">
        <v>1763</v>
      </c>
      <c r="O853" s="45" t="s">
        <v>1812</v>
      </c>
      <c r="P853" s="45">
        <v>1.82</v>
      </c>
      <c r="Q853" s="46" t="s">
        <v>1688</v>
      </c>
      <c r="R853" s="47" t="s">
        <v>5575</v>
      </c>
      <c r="S853" s="46" t="s">
        <v>5576</v>
      </c>
      <c r="T853" s="48" t="s">
        <v>5577</v>
      </c>
      <c r="U853" s="49" t="s">
        <v>5578</v>
      </c>
      <c r="V853" s="50" t="s">
        <v>26</v>
      </c>
      <c r="W853" s="51" t="s">
        <v>4521</v>
      </c>
      <c r="X853" s="46" t="s">
        <v>5579</v>
      </c>
      <c r="Y853" s="50"/>
    </row>
    <row r="854" spans="1:25" ht="15" customHeight="1" thickBot="1" x14ac:dyDescent="0.35">
      <c r="A854" s="52" t="s">
        <v>870</v>
      </c>
      <c r="B854" s="40"/>
      <c r="C854" s="40"/>
      <c r="D854" s="40"/>
      <c r="E854" s="41" t="s">
        <v>26</v>
      </c>
      <c r="F854" s="42" t="str">
        <f t="shared" si="51"/>
        <v>Rubber Desk Top Pad For Metal Insets: 14 x 14 cm</v>
      </c>
      <c r="G854" s="43">
        <v>8.59</v>
      </c>
      <c r="H854" s="44">
        <f t="shared" si="53"/>
        <v>0.2</v>
      </c>
      <c r="I854" s="43">
        <f t="shared" si="50"/>
        <v>6.8719999999999999</v>
      </c>
      <c r="J854" s="95"/>
      <c r="K854" s="43">
        <f t="shared" si="52"/>
        <v>0</v>
      </c>
      <c r="L854" s="45" t="s">
        <v>1703</v>
      </c>
      <c r="M854" s="45" t="s">
        <v>1764</v>
      </c>
      <c r="N854" s="45" t="s">
        <v>1764</v>
      </c>
      <c r="O854" s="45" t="s">
        <v>1744</v>
      </c>
      <c r="P854" s="45">
        <v>0.1</v>
      </c>
      <c r="Q854" s="46" t="s">
        <v>1688</v>
      </c>
      <c r="R854" s="47" t="s">
        <v>5580</v>
      </c>
      <c r="S854" s="46" t="s">
        <v>5581</v>
      </c>
      <c r="T854" s="48" t="s">
        <v>26</v>
      </c>
      <c r="U854" s="49" t="s">
        <v>26</v>
      </c>
      <c r="V854" s="50" t="s">
        <v>26</v>
      </c>
      <c r="W854" s="51" t="s">
        <v>4521</v>
      </c>
      <c r="X854" s="46" t="s">
        <v>5582</v>
      </c>
      <c r="Y854" s="50"/>
    </row>
    <row r="855" spans="1:25" ht="15" customHeight="1" thickBot="1" x14ac:dyDescent="0.35">
      <c r="A855" s="52" t="s">
        <v>871</v>
      </c>
      <c r="B855" s="40"/>
      <c r="C855" s="40"/>
      <c r="D855" s="40"/>
      <c r="E855" s="41" t="s">
        <v>26</v>
      </c>
      <c r="F855" s="42" t="str">
        <f t="shared" si="51"/>
        <v>Color Photo - Maria Montessori: A4 (8.3 x 11.7 in)</v>
      </c>
      <c r="G855" s="43">
        <v>11.49</v>
      </c>
      <c r="H855" s="44">
        <f t="shared" si="53"/>
        <v>0.2</v>
      </c>
      <c r="I855" s="43">
        <f t="shared" si="50"/>
        <v>9.1920000000000002</v>
      </c>
      <c r="J855" s="95"/>
      <c r="K855" s="43">
        <f t="shared" si="52"/>
        <v>0</v>
      </c>
      <c r="L855" s="45" t="s">
        <v>1703</v>
      </c>
      <c r="M855" s="45" t="s">
        <v>1742</v>
      </c>
      <c r="N855" s="45" t="s">
        <v>1911</v>
      </c>
      <c r="O855" s="45" t="s">
        <v>1744</v>
      </c>
      <c r="P855" s="45">
        <v>0.02</v>
      </c>
      <c r="Q855" s="46" t="s">
        <v>1688</v>
      </c>
      <c r="R855" s="47" t="s">
        <v>5583</v>
      </c>
      <c r="S855" s="46" t="s">
        <v>5584</v>
      </c>
      <c r="T855" s="48" t="s">
        <v>5585</v>
      </c>
      <c r="U855" s="49" t="s">
        <v>5586</v>
      </c>
      <c r="V855" s="50" t="s">
        <v>26</v>
      </c>
      <c r="W855" s="51" t="s">
        <v>4521</v>
      </c>
      <c r="X855" s="46" t="s">
        <v>5587</v>
      </c>
      <c r="Y855" s="50"/>
    </row>
    <row r="856" spans="1:25" ht="15" customHeight="1" thickBot="1" x14ac:dyDescent="0.35">
      <c r="A856" s="52" t="s">
        <v>872</v>
      </c>
      <c r="B856" s="40"/>
      <c r="C856" s="40"/>
      <c r="D856" s="40"/>
      <c r="E856" s="41" t="s">
        <v>26</v>
      </c>
      <c r="F856" s="42" t="str">
        <f t="shared" si="51"/>
        <v>Color Photo - Maria Montessori: A3 (11.7 x 16.5 in)</v>
      </c>
      <c r="G856" s="43">
        <v>11.49</v>
      </c>
      <c r="H856" s="44">
        <f t="shared" si="53"/>
        <v>0.2</v>
      </c>
      <c r="I856" s="43">
        <f t="shared" si="50"/>
        <v>9.1920000000000002</v>
      </c>
      <c r="J856" s="95"/>
      <c r="K856" s="43">
        <f t="shared" si="52"/>
        <v>0</v>
      </c>
      <c r="L856" s="45" t="s">
        <v>1703</v>
      </c>
      <c r="M856" s="45" t="s">
        <v>1742</v>
      </c>
      <c r="N856" s="45" t="s">
        <v>1911</v>
      </c>
      <c r="O856" s="45" t="s">
        <v>1744</v>
      </c>
      <c r="P856" s="45">
        <v>0.02</v>
      </c>
      <c r="Q856" s="46" t="s">
        <v>1688</v>
      </c>
      <c r="R856" s="47" t="s">
        <v>5588</v>
      </c>
      <c r="S856" s="46" t="s">
        <v>5589</v>
      </c>
      <c r="T856" s="48" t="s">
        <v>5590</v>
      </c>
      <c r="U856" s="49" t="s">
        <v>5591</v>
      </c>
      <c r="V856" s="50" t="s">
        <v>26</v>
      </c>
      <c r="W856" s="51" t="s">
        <v>4521</v>
      </c>
      <c r="X856" s="46" t="s">
        <v>5592</v>
      </c>
      <c r="Y856" s="50"/>
    </row>
    <row r="857" spans="1:25" ht="15" customHeight="1" thickBot="1" x14ac:dyDescent="0.35">
      <c r="A857" s="52" t="s">
        <v>873</v>
      </c>
      <c r="B857" s="40"/>
      <c r="C857" s="40"/>
      <c r="D857" s="40"/>
      <c r="E857" s="41" t="s">
        <v>26</v>
      </c>
      <c r="F857" s="42" t="str">
        <f t="shared" si="51"/>
        <v>Bottle Of Repair Paint: Pink</v>
      </c>
      <c r="G857" s="43">
        <v>9.89</v>
      </c>
      <c r="H857" s="44">
        <f t="shared" si="53"/>
        <v>0.2</v>
      </c>
      <c r="I857" s="43">
        <f t="shared" si="50"/>
        <v>7.9120000000000008</v>
      </c>
      <c r="J857" s="95"/>
      <c r="K857" s="43">
        <f t="shared" si="52"/>
        <v>0</v>
      </c>
      <c r="L857" s="45" t="s">
        <v>5504</v>
      </c>
      <c r="M857" s="45" t="s">
        <v>1789</v>
      </c>
      <c r="N857" s="45" t="s">
        <v>1756</v>
      </c>
      <c r="O857" s="45" t="s">
        <v>1687</v>
      </c>
      <c r="P857" s="45">
        <v>3.4000000000000002E-2</v>
      </c>
      <c r="Q857" s="46" t="s">
        <v>1688</v>
      </c>
      <c r="R857" s="47" t="s">
        <v>5593</v>
      </c>
      <c r="S857" s="46" t="s">
        <v>5594</v>
      </c>
      <c r="T857" s="48" t="s">
        <v>26</v>
      </c>
      <c r="U857" s="49" t="s">
        <v>5595</v>
      </c>
      <c r="V857" s="50" t="s">
        <v>26</v>
      </c>
      <c r="W857" s="51" t="s">
        <v>4521</v>
      </c>
      <c r="X857" s="46" t="s">
        <v>5596</v>
      </c>
      <c r="Y857" s="50"/>
    </row>
    <row r="858" spans="1:25" ht="15" customHeight="1" thickBot="1" x14ac:dyDescent="0.35">
      <c r="A858" s="52" t="s">
        <v>874</v>
      </c>
      <c r="B858" s="40"/>
      <c r="C858" s="40"/>
      <c r="D858" s="40"/>
      <c r="E858" s="41" t="s">
        <v>26</v>
      </c>
      <c r="F858" s="42" t="str">
        <f t="shared" si="51"/>
        <v>Bottle Of Repair Paint: Red</v>
      </c>
      <c r="G858" s="43">
        <v>9.89</v>
      </c>
      <c r="H858" s="44">
        <f t="shared" si="53"/>
        <v>0.2</v>
      </c>
      <c r="I858" s="43">
        <f t="shared" si="50"/>
        <v>7.9120000000000008</v>
      </c>
      <c r="J858" s="95"/>
      <c r="K858" s="43">
        <f t="shared" si="52"/>
        <v>0</v>
      </c>
      <c r="L858" s="45" t="s">
        <v>5504</v>
      </c>
      <c r="M858" s="45" t="s">
        <v>1789</v>
      </c>
      <c r="N858" s="45" t="s">
        <v>1756</v>
      </c>
      <c r="O858" s="45" t="s">
        <v>1687</v>
      </c>
      <c r="P858" s="45">
        <v>3.3000000000000002E-2</v>
      </c>
      <c r="Q858" s="46" t="s">
        <v>1688</v>
      </c>
      <c r="R858" s="47" t="s">
        <v>5597</v>
      </c>
      <c r="S858" s="46" t="s">
        <v>5598</v>
      </c>
      <c r="T858" s="48" t="s">
        <v>26</v>
      </c>
      <c r="U858" s="49" t="s">
        <v>26</v>
      </c>
      <c r="V858" s="50" t="s">
        <v>26</v>
      </c>
      <c r="W858" s="51" t="s">
        <v>4521</v>
      </c>
      <c r="X858" s="46" t="s">
        <v>5599</v>
      </c>
      <c r="Y858" s="50"/>
    </row>
    <row r="859" spans="1:25" ht="15" customHeight="1" thickBot="1" x14ac:dyDescent="0.35">
      <c r="A859" s="52" t="s">
        <v>875</v>
      </c>
      <c r="B859" s="40"/>
      <c r="C859" s="40"/>
      <c r="D859" s="40"/>
      <c r="E859" s="41" t="s">
        <v>26</v>
      </c>
      <c r="F859" s="42" t="str">
        <f t="shared" si="51"/>
        <v>Bottle Of Repair Paint: Yellow</v>
      </c>
      <c r="G859" s="43">
        <v>9.89</v>
      </c>
      <c r="H859" s="44">
        <f t="shared" si="53"/>
        <v>0.2</v>
      </c>
      <c r="I859" s="43">
        <f t="shared" si="50"/>
        <v>7.9120000000000008</v>
      </c>
      <c r="J859" s="95"/>
      <c r="K859" s="43">
        <f t="shared" si="52"/>
        <v>0</v>
      </c>
      <c r="L859" s="45" t="s">
        <v>5504</v>
      </c>
      <c r="M859" s="45" t="s">
        <v>1789</v>
      </c>
      <c r="N859" s="45" t="s">
        <v>1756</v>
      </c>
      <c r="O859" s="45" t="s">
        <v>1687</v>
      </c>
      <c r="P859" s="45">
        <v>3.3000000000000002E-2</v>
      </c>
      <c r="Q859" s="46" t="s">
        <v>1688</v>
      </c>
      <c r="R859" s="47" t="s">
        <v>5600</v>
      </c>
      <c r="S859" s="46" t="s">
        <v>5601</v>
      </c>
      <c r="T859" s="48" t="s">
        <v>5602</v>
      </c>
      <c r="U859" s="49" t="s">
        <v>26</v>
      </c>
      <c r="V859" s="50" t="s">
        <v>26</v>
      </c>
      <c r="W859" s="51" t="s">
        <v>4521</v>
      </c>
      <c r="X859" s="46" t="s">
        <v>5603</v>
      </c>
      <c r="Y859" s="50"/>
    </row>
    <row r="860" spans="1:25" ht="15" customHeight="1" thickBot="1" x14ac:dyDescent="0.35">
      <c r="A860" s="52" t="s">
        <v>876</v>
      </c>
      <c r="B860" s="40"/>
      <c r="C860" s="40"/>
      <c r="D860" s="40"/>
      <c r="E860" s="41" t="s">
        <v>26</v>
      </c>
      <c r="F860" s="42" t="str">
        <f t="shared" si="51"/>
        <v>Bottle Of Repair Paint: Green</v>
      </c>
      <c r="G860" s="43">
        <v>9.89</v>
      </c>
      <c r="H860" s="44">
        <f t="shared" si="53"/>
        <v>0.2</v>
      </c>
      <c r="I860" s="43">
        <f t="shared" si="50"/>
        <v>7.9120000000000008</v>
      </c>
      <c r="J860" s="95"/>
      <c r="K860" s="43">
        <f t="shared" si="52"/>
        <v>0</v>
      </c>
      <c r="L860" s="45" t="s">
        <v>5504</v>
      </c>
      <c r="M860" s="45" t="s">
        <v>1789</v>
      </c>
      <c r="N860" s="45" t="s">
        <v>1756</v>
      </c>
      <c r="O860" s="45" t="s">
        <v>1687</v>
      </c>
      <c r="P860" s="45">
        <v>3.3000000000000002E-2</v>
      </c>
      <c r="Q860" s="46" t="s">
        <v>1688</v>
      </c>
      <c r="R860" s="47" t="s">
        <v>5604</v>
      </c>
      <c r="S860" s="46" t="s">
        <v>5605</v>
      </c>
      <c r="T860" s="48" t="s">
        <v>26</v>
      </c>
      <c r="U860" s="49" t="s">
        <v>5595</v>
      </c>
      <c r="V860" s="50" t="s">
        <v>26</v>
      </c>
      <c r="W860" s="51" t="s">
        <v>4521</v>
      </c>
      <c r="X860" s="46" t="s">
        <v>5606</v>
      </c>
      <c r="Y860" s="50"/>
    </row>
    <row r="861" spans="1:25" ht="15" customHeight="1" thickBot="1" x14ac:dyDescent="0.35">
      <c r="A861" s="52" t="s">
        <v>877</v>
      </c>
      <c r="B861" s="40"/>
      <c r="C861" s="40"/>
      <c r="D861" s="40"/>
      <c r="E861" s="41" t="s">
        <v>26</v>
      </c>
      <c r="F861" s="42" t="str">
        <f t="shared" si="51"/>
        <v>Bottle Of Repair Paint: Dark Blue</v>
      </c>
      <c r="G861" s="43">
        <v>9.89</v>
      </c>
      <c r="H861" s="44">
        <f t="shared" si="53"/>
        <v>0.2</v>
      </c>
      <c r="I861" s="43">
        <f t="shared" si="50"/>
        <v>7.9120000000000008</v>
      </c>
      <c r="J861" s="95"/>
      <c r="K861" s="43">
        <f t="shared" si="52"/>
        <v>0</v>
      </c>
      <c r="L861" s="45" t="s">
        <v>5504</v>
      </c>
      <c r="M861" s="45" t="s">
        <v>1789</v>
      </c>
      <c r="N861" s="45" t="s">
        <v>1756</v>
      </c>
      <c r="O861" s="45" t="s">
        <v>1687</v>
      </c>
      <c r="P861" s="45">
        <v>3.4000000000000002E-2</v>
      </c>
      <c r="Q861" s="46" t="s">
        <v>1688</v>
      </c>
      <c r="R861" s="47" t="s">
        <v>5607</v>
      </c>
      <c r="S861" s="46" t="s">
        <v>5608</v>
      </c>
      <c r="T861" s="48" t="s">
        <v>26</v>
      </c>
      <c r="U861" s="49" t="s">
        <v>5595</v>
      </c>
      <c r="V861" s="50" t="s">
        <v>26</v>
      </c>
      <c r="W861" s="51" t="s">
        <v>4521</v>
      </c>
      <c r="X861" s="46" t="s">
        <v>5609</v>
      </c>
      <c r="Y861" s="50"/>
    </row>
    <row r="862" spans="1:25" ht="15" customHeight="1" thickBot="1" x14ac:dyDescent="0.35">
      <c r="A862" s="52" t="s">
        <v>878</v>
      </c>
      <c r="B862" s="40"/>
      <c r="C862" s="40"/>
      <c r="D862" s="40"/>
      <c r="E862" s="41" t="s">
        <v>26</v>
      </c>
      <c r="F862" s="42" t="str">
        <f t="shared" si="51"/>
        <v>Bottle Of Repair Paint: Clear</v>
      </c>
      <c r="G862" s="43">
        <v>9.89</v>
      </c>
      <c r="H862" s="44">
        <f t="shared" si="53"/>
        <v>0.2</v>
      </c>
      <c r="I862" s="43">
        <f t="shared" ref="I862:I889" si="54">G862-(G862*H862)</f>
        <v>7.9120000000000008</v>
      </c>
      <c r="J862" s="95"/>
      <c r="K862" s="43">
        <f t="shared" si="52"/>
        <v>0</v>
      </c>
      <c r="L862" s="45" t="s">
        <v>5504</v>
      </c>
      <c r="M862" s="45" t="s">
        <v>1789</v>
      </c>
      <c r="N862" s="45" t="s">
        <v>1756</v>
      </c>
      <c r="O862" s="45" t="s">
        <v>1687</v>
      </c>
      <c r="P862" s="45">
        <v>3.3000000000000002E-2</v>
      </c>
      <c r="Q862" s="46" t="s">
        <v>1688</v>
      </c>
      <c r="R862" s="47" t="s">
        <v>5610</v>
      </c>
      <c r="S862" s="46" t="s">
        <v>5611</v>
      </c>
      <c r="T862" s="48" t="s">
        <v>26</v>
      </c>
      <c r="U862" s="49" t="s">
        <v>5595</v>
      </c>
      <c r="V862" s="50" t="s">
        <v>26</v>
      </c>
      <c r="W862" s="51" t="s">
        <v>4521</v>
      </c>
      <c r="X862" s="46" t="s">
        <v>5612</v>
      </c>
      <c r="Y862" s="50"/>
    </row>
    <row r="863" spans="1:25" ht="15" customHeight="1" thickBot="1" x14ac:dyDescent="0.35">
      <c r="A863" s="52" t="s">
        <v>879</v>
      </c>
      <c r="B863" s="40"/>
      <c r="C863" s="40"/>
      <c r="D863" s="40"/>
      <c r="E863" s="41" t="s">
        <v>26</v>
      </c>
      <c r="F863" s="42" t="str">
        <f t="shared" si="51"/>
        <v>Bottle Of Repair Paint: Thinner</v>
      </c>
      <c r="G863" s="43">
        <v>9.89</v>
      </c>
      <c r="H863" s="44">
        <f t="shared" si="53"/>
        <v>0.2</v>
      </c>
      <c r="I863" s="43">
        <f t="shared" si="54"/>
        <v>7.9120000000000008</v>
      </c>
      <c r="J863" s="95"/>
      <c r="K863" s="43">
        <f t="shared" si="52"/>
        <v>0</v>
      </c>
      <c r="L863" s="45" t="s">
        <v>5504</v>
      </c>
      <c r="M863" s="45" t="s">
        <v>1789</v>
      </c>
      <c r="N863" s="45" t="s">
        <v>1756</v>
      </c>
      <c r="O863" s="45" t="s">
        <v>1687</v>
      </c>
      <c r="P863" s="45">
        <v>3.3000000000000002E-2</v>
      </c>
      <c r="Q863" s="46" t="s">
        <v>1688</v>
      </c>
      <c r="R863" s="47" t="s">
        <v>5613</v>
      </c>
      <c r="S863" s="46" t="s">
        <v>5614</v>
      </c>
      <c r="T863" s="48" t="s">
        <v>5615</v>
      </c>
      <c r="U863" s="49" t="s">
        <v>26</v>
      </c>
      <c r="V863" s="50" t="s">
        <v>26</v>
      </c>
      <c r="W863" s="51" t="s">
        <v>4521</v>
      </c>
      <c r="X863" s="46" t="s">
        <v>5616</v>
      </c>
      <c r="Y863" s="50"/>
    </row>
    <row r="864" spans="1:25" ht="15" customHeight="1" thickBot="1" x14ac:dyDescent="0.35">
      <c r="A864" s="52" t="s">
        <v>880</v>
      </c>
      <c r="B864" s="40"/>
      <c r="C864" s="40"/>
      <c r="D864" s="40"/>
      <c r="E864" s="41" t="s">
        <v>26</v>
      </c>
      <c r="F864" s="42" t="str">
        <f t="shared" si="51"/>
        <v>Bottle Of Repair Paint: Brown</v>
      </c>
      <c r="G864" s="43">
        <v>9.89</v>
      </c>
      <c r="H864" s="44">
        <f t="shared" si="53"/>
        <v>0.2</v>
      </c>
      <c r="I864" s="43">
        <f t="shared" si="54"/>
        <v>7.9120000000000008</v>
      </c>
      <c r="J864" s="95"/>
      <c r="K864" s="43">
        <f t="shared" si="52"/>
        <v>0</v>
      </c>
      <c r="L864" s="45" t="s">
        <v>5504</v>
      </c>
      <c r="M864" s="45" t="s">
        <v>1789</v>
      </c>
      <c r="N864" s="45" t="s">
        <v>1756</v>
      </c>
      <c r="O864" s="45" t="s">
        <v>1687</v>
      </c>
      <c r="P864" s="45">
        <v>3.3000000000000002E-2</v>
      </c>
      <c r="Q864" s="46" t="s">
        <v>1688</v>
      </c>
      <c r="R864" s="47" t="s">
        <v>5617</v>
      </c>
      <c r="S864" s="46" t="s">
        <v>5618</v>
      </c>
      <c r="T864" s="48" t="s">
        <v>26</v>
      </c>
      <c r="U864" s="49" t="s">
        <v>5595</v>
      </c>
      <c r="V864" s="50" t="s">
        <v>26</v>
      </c>
      <c r="W864" s="51" t="s">
        <v>4521</v>
      </c>
      <c r="X864" s="46" t="s">
        <v>5619</v>
      </c>
      <c r="Y864" s="50"/>
    </row>
    <row r="865" spans="1:25" ht="15" customHeight="1" thickBot="1" x14ac:dyDescent="0.35">
      <c r="A865" s="52" t="s">
        <v>881</v>
      </c>
      <c r="B865" s="40"/>
      <c r="C865" s="40"/>
      <c r="D865" s="40"/>
      <c r="E865" s="41" t="s">
        <v>26</v>
      </c>
      <c r="F865" s="42" t="str">
        <f t="shared" si="51"/>
        <v>Bottle Of Repair Paint: Black</v>
      </c>
      <c r="G865" s="43">
        <v>9.89</v>
      </c>
      <c r="H865" s="44">
        <f t="shared" si="53"/>
        <v>0.2</v>
      </c>
      <c r="I865" s="43">
        <f t="shared" si="54"/>
        <v>7.9120000000000008</v>
      </c>
      <c r="J865" s="95"/>
      <c r="K865" s="43">
        <f t="shared" si="52"/>
        <v>0</v>
      </c>
      <c r="L865" s="45" t="s">
        <v>5504</v>
      </c>
      <c r="M865" s="45" t="s">
        <v>1789</v>
      </c>
      <c r="N865" s="45" t="s">
        <v>1756</v>
      </c>
      <c r="O865" s="45" t="s">
        <v>1687</v>
      </c>
      <c r="P865" s="45">
        <v>3.3000000000000002E-2</v>
      </c>
      <c r="Q865" s="46" t="s">
        <v>1688</v>
      </c>
      <c r="R865" s="47" t="s">
        <v>5620</v>
      </c>
      <c r="S865" s="46" t="s">
        <v>5621</v>
      </c>
      <c r="T865" s="48" t="s">
        <v>26</v>
      </c>
      <c r="U865" s="49" t="s">
        <v>5595</v>
      </c>
      <c r="V865" s="50" t="s">
        <v>26</v>
      </c>
      <c r="W865" s="51" t="s">
        <v>4521</v>
      </c>
      <c r="X865" s="46" t="s">
        <v>5622</v>
      </c>
      <c r="Y865" s="50"/>
    </row>
    <row r="866" spans="1:25" ht="15" customHeight="1" thickBot="1" x14ac:dyDescent="0.35">
      <c r="A866" s="52" t="s">
        <v>882</v>
      </c>
      <c r="B866" s="40"/>
      <c r="C866" s="40"/>
      <c r="D866" s="40"/>
      <c r="E866" s="41" t="s">
        <v>26</v>
      </c>
      <c r="F866" s="42" t="str">
        <f t="shared" si="51"/>
        <v>Bottle Of Repair Paint: Light Blue</v>
      </c>
      <c r="G866" s="43">
        <v>9.89</v>
      </c>
      <c r="H866" s="44">
        <f t="shared" si="53"/>
        <v>0.2</v>
      </c>
      <c r="I866" s="43">
        <f t="shared" si="54"/>
        <v>7.9120000000000008</v>
      </c>
      <c r="J866" s="95"/>
      <c r="K866" s="43">
        <f t="shared" si="52"/>
        <v>0</v>
      </c>
      <c r="L866" s="45" t="s">
        <v>5504</v>
      </c>
      <c r="M866" s="45" t="s">
        <v>1789</v>
      </c>
      <c r="N866" s="45" t="s">
        <v>1756</v>
      </c>
      <c r="O866" s="45" t="s">
        <v>1687</v>
      </c>
      <c r="P866" s="45">
        <v>3.3000000000000002E-2</v>
      </c>
      <c r="Q866" s="46" t="s">
        <v>1688</v>
      </c>
      <c r="R866" s="47" t="s">
        <v>5623</v>
      </c>
      <c r="S866" s="46" t="s">
        <v>5624</v>
      </c>
      <c r="T866" s="48" t="s">
        <v>26</v>
      </c>
      <c r="U866" s="49" t="s">
        <v>5595</v>
      </c>
      <c r="V866" s="50" t="s">
        <v>26</v>
      </c>
      <c r="W866" s="51" t="s">
        <v>4521</v>
      </c>
      <c r="X866" s="46" t="s">
        <v>5625</v>
      </c>
      <c r="Y866" s="50"/>
    </row>
    <row r="867" spans="1:25" ht="15" customHeight="1" thickBot="1" x14ac:dyDescent="0.35">
      <c r="A867" s="52" t="s">
        <v>883</v>
      </c>
      <c r="B867" s="40"/>
      <c r="C867" s="40"/>
      <c r="D867" s="40"/>
      <c r="E867" s="41" t="s">
        <v>26</v>
      </c>
      <c r="F867" s="42" t="str">
        <f t="shared" si="51"/>
        <v>Vinyl Sticker: Kids Love Montessori</v>
      </c>
      <c r="G867" s="43">
        <v>1.5</v>
      </c>
      <c r="H867" s="44">
        <f t="shared" si="53"/>
        <v>0.2</v>
      </c>
      <c r="I867" s="43">
        <f t="shared" si="54"/>
        <v>1.2</v>
      </c>
      <c r="J867" s="95"/>
      <c r="K867" s="43">
        <f t="shared" si="52"/>
        <v>0</v>
      </c>
      <c r="L867" s="45" t="s">
        <v>1703</v>
      </c>
      <c r="M867" s="45" t="s">
        <v>4762</v>
      </c>
      <c r="N867" s="45" t="s">
        <v>1894</v>
      </c>
      <c r="O867" s="45" t="s">
        <v>325</v>
      </c>
      <c r="P867" s="45">
        <v>0.01</v>
      </c>
      <c r="Q867" s="46" t="s">
        <v>1688</v>
      </c>
      <c r="R867" s="47" t="s">
        <v>5626</v>
      </c>
      <c r="S867" s="46" t="s">
        <v>5627</v>
      </c>
      <c r="T867" s="48" t="s">
        <v>26</v>
      </c>
      <c r="U867" s="49" t="s">
        <v>26</v>
      </c>
      <c r="V867" s="50" t="s">
        <v>26</v>
      </c>
      <c r="W867" s="51" t="s">
        <v>4521</v>
      </c>
      <c r="X867" s="46" t="s">
        <v>5628</v>
      </c>
      <c r="Y867" s="50"/>
    </row>
    <row r="868" spans="1:25" ht="15" customHeight="1" thickBot="1" x14ac:dyDescent="0.35">
      <c r="A868" s="52" t="s">
        <v>884</v>
      </c>
      <c r="B868" s="40"/>
      <c r="C868" s="40"/>
      <c r="D868" s="40"/>
      <c r="E868" s="41" t="s">
        <v>26</v>
      </c>
      <c r="F868" s="42" t="str">
        <f t="shared" si="51"/>
        <v>Vinyl Sticker: I Love Montessori</v>
      </c>
      <c r="G868" s="43">
        <v>1.5</v>
      </c>
      <c r="H868" s="44">
        <f t="shared" si="53"/>
        <v>0.2</v>
      </c>
      <c r="I868" s="43">
        <f t="shared" si="54"/>
        <v>1.2</v>
      </c>
      <c r="J868" s="95"/>
      <c r="K868" s="43">
        <f t="shared" si="52"/>
        <v>0</v>
      </c>
      <c r="L868" s="45" t="s">
        <v>1703</v>
      </c>
      <c r="M868" s="45" t="s">
        <v>1801</v>
      </c>
      <c r="N868" s="45" t="s">
        <v>3524</v>
      </c>
      <c r="O868" s="45" t="s">
        <v>325</v>
      </c>
      <c r="P868" s="45">
        <v>0.01</v>
      </c>
      <c r="Q868" s="46" t="s">
        <v>1688</v>
      </c>
      <c r="R868" s="47" t="s">
        <v>5629</v>
      </c>
      <c r="S868" s="46" t="s">
        <v>5630</v>
      </c>
      <c r="T868" s="48" t="s">
        <v>26</v>
      </c>
      <c r="U868" s="49" t="s">
        <v>26</v>
      </c>
      <c r="V868" s="50" t="s">
        <v>26</v>
      </c>
      <c r="W868" s="51" t="s">
        <v>4521</v>
      </c>
      <c r="X868" s="46" t="s">
        <v>5631</v>
      </c>
      <c r="Y868" s="50"/>
    </row>
    <row r="869" spans="1:25" ht="15" customHeight="1" thickBot="1" x14ac:dyDescent="0.35">
      <c r="A869" s="52" t="s">
        <v>885</v>
      </c>
      <c r="B869" s="40"/>
      <c r="C869" s="40"/>
      <c r="D869" s="40"/>
      <c r="E869" s="41" t="s">
        <v>8827</v>
      </c>
      <c r="F869" s="42" t="str">
        <f t="shared" si="51"/>
        <v>DVD: Montessori In Action</v>
      </c>
      <c r="G869" s="43">
        <v>28.17</v>
      </c>
      <c r="H869" s="44">
        <f t="shared" si="53"/>
        <v>0.2</v>
      </c>
      <c r="I869" s="43">
        <f t="shared" si="54"/>
        <v>22.536000000000001</v>
      </c>
      <c r="J869" s="95"/>
      <c r="K869" s="43">
        <f t="shared" si="52"/>
        <v>0</v>
      </c>
      <c r="L869" s="45" t="s">
        <v>1703</v>
      </c>
      <c r="M869" s="45" t="s">
        <v>1981</v>
      </c>
      <c r="N869" s="45" t="s">
        <v>3544</v>
      </c>
      <c r="O869" s="45" t="s">
        <v>2043</v>
      </c>
      <c r="P869" s="45">
        <v>8.5000000000000006E-2</v>
      </c>
      <c r="Q869" s="46" t="s">
        <v>2178</v>
      </c>
      <c r="R869" s="47" t="s">
        <v>5632</v>
      </c>
      <c r="S869" s="46" t="s">
        <v>5633</v>
      </c>
      <c r="T869" s="48" t="s">
        <v>5634</v>
      </c>
      <c r="U869" s="49" t="s">
        <v>5635</v>
      </c>
      <c r="V869" s="50" t="s">
        <v>26</v>
      </c>
      <c r="W869" s="51" t="s">
        <v>2260</v>
      </c>
      <c r="X869" s="46" t="s">
        <v>5636</v>
      </c>
      <c r="Y869" s="50"/>
    </row>
    <row r="870" spans="1:25" ht="15" customHeight="1" thickBot="1" x14ac:dyDescent="0.35">
      <c r="A870" s="52" t="s">
        <v>886</v>
      </c>
      <c r="B870" s="40"/>
      <c r="C870" s="40"/>
      <c r="D870" s="40"/>
      <c r="E870" s="41" t="s">
        <v>26</v>
      </c>
      <c r="F870" s="42" t="str">
        <f t="shared" si="51"/>
        <v>Key Ring Nienhuis Montessori: Pink Tower Cube</v>
      </c>
      <c r="G870" s="43">
        <v>5.53</v>
      </c>
      <c r="H870" s="44">
        <f t="shared" si="53"/>
        <v>0.2</v>
      </c>
      <c r="I870" s="43">
        <f t="shared" si="54"/>
        <v>4.4240000000000004</v>
      </c>
      <c r="J870" s="95"/>
      <c r="K870" s="43">
        <f t="shared" si="52"/>
        <v>0</v>
      </c>
      <c r="L870" s="45" t="s">
        <v>1703</v>
      </c>
      <c r="M870" s="45" t="s">
        <v>2066</v>
      </c>
      <c r="N870" s="45" t="s">
        <v>2066</v>
      </c>
      <c r="O870" s="45" t="s">
        <v>2066</v>
      </c>
      <c r="P870" s="45">
        <v>1.7999999999999999E-2</v>
      </c>
      <c r="Q870" s="46" t="s">
        <v>1688</v>
      </c>
      <c r="R870" s="47" t="s">
        <v>5637</v>
      </c>
      <c r="S870" s="46" t="s">
        <v>5638</v>
      </c>
      <c r="T870" s="48" t="s">
        <v>26</v>
      </c>
      <c r="U870" s="49" t="s">
        <v>26</v>
      </c>
      <c r="V870" s="50" t="s">
        <v>26</v>
      </c>
      <c r="W870" s="51" t="s">
        <v>5639</v>
      </c>
      <c r="X870" s="46" t="s">
        <v>5640</v>
      </c>
      <c r="Y870" s="50"/>
    </row>
    <row r="871" spans="1:25" ht="15" customHeight="1" thickBot="1" x14ac:dyDescent="0.35">
      <c r="A871" s="52" t="s">
        <v>887</v>
      </c>
      <c r="B871" s="40"/>
      <c r="C871" s="40"/>
      <c r="D871" s="40"/>
      <c r="E871" s="41" t="s">
        <v>26</v>
      </c>
      <c r="F871" s="42" t="str">
        <f t="shared" si="51"/>
        <v>Statue Maria Montessori</v>
      </c>
      <c r="G871" s="43">
        <v>40.29</v>
      </c>
      <c r="H871" s="44">
        <f t="shared" si="53"/>
        <v>0.2</v>
      </c>
      <c r="I871" s="43">
        <f t="shared" si="54"/>
        <v>32.231999999999999</v>
      </c>
      <c r="J871" s="95"/>
      <c r="K871" s="43">
        <f t="shared" si="52"/>
        <v>0</v>
      </c>
      <c r="L871" s="45" t="s">
        <v>5641</v>
      </c>
      <c r="M871" s="45" t="s">
        <v>1827</v>
      </c>
      <c r="N871" s="45" t="s">
        <v>2897</v>
      </c>
      <c r="O871" s="45" t="s">
        <v>1835</v>
      </c>
      <c r="P871" s="45">
        <v>0.22800000000000001</v>
      </c>
      <c r="Q871" s="46" t="s">
        <v>2178</v>
      </c>
      <c r="R871" s="47" t="s">
        <v>5642</v>
      </c>
      <c r="S871" s="46" t="s">
        <v>5643</v>
      </c>
      <c r="T871" s="48" t="s">
        <v>5644</v>
      </c>
      <c r="U871" s="49" t="s">
        <v>5645</v>
      </c>
      <c r="V871" s="50" t="s">
        <v>26</v>
      </c>
      <c r="W871" s="51" t="s">
        <v>5639</v>
      </c>
      <c r="X871" s="46" t="s">
        <v>5646</v>
      </c>
      <c r="Y871" s="50"/>
    </row>
    <row r="872" spans="1:25" ht="15" customHeight="1" thickBot="1" x14ac:dyDescent="0.35">
      <c r="A872" s="52" t="s">
        <v>888</v>
      </c>
      <c r="B872" s="40"/>
      <c r="C872" s="40"/>
      <c r="D872" s="40"/>
      <c r="E872" s="41" t="s">
        <v>26</v>
      </c>
      <c r="F872" s="42" t="str">
        <f t="shared" si="51"/>
        <v>12 Hole Storage Block: For Pencils And Glue Brushes</v>
      </c>
      <c r="G872" s="43">
        <v>5.8</v>
      </c>
      <c r="H872" s="44" t="str">
        <f t="shared" si="53"/>
        <v>Export Price</v>
      </c>
      <c r="I872" s="43"/>
      <c r="J872" s="95"/>
      <c r="K872" s="43">
        <f t="shared" si="52"/>
        <v>0</v>
      </c>
      <c r="L872" s="45" t="s">
        <v>1712</v>
      </c>
      <c r="M872" s="45" t="s">
        <v>1801</v>
      </c>
      <c r="N872" s="45" t="s">
        <v>1812</v>
      </c>
      <c r="O872" s="45" t="s">
        <v>1687</v>
      </c>
      <c r="P872" s="45">
        <v>0.1</v>
      </c>
      <c r="Q872" s="46" t="s">
        <v>2844</v>
      </c>
      <c r="R872" s="47" t="s">
        <v>5647</v>
      </c>
      <c r="S872" s="46" t="s">
        <v>5648</v>
      </c>
      <c r="T872" s="48" t="s">
        <v>26</v>
      </c>
      <c r="U872" s="49" t="s">
        <v>5649</v>
      </c>
      <c r="V872" s="50" t="s">
        <v>26</v>
      </c>
      <c r="W872" s="51" t="s">
        <v>5650</v>
      </c>
      <c r="X872" s="46" t="s">
        <v>5651</v>
      </c>
      <c r="Y872" s="50"/>
    </row>
    <row r="873" spans="1:25" ht="15" customHeight="1" thickBot="1" x14ac:dyDescent="0.35">
      <c r="A873" s="52" t="s">
        <v>889</v>
      </c>
      <c r="B873" s="40"/>
      <c r="C873" s="40"/>
      <c r="D873" s="40"/>
      <c r="E873" s="41" t="s">
        <v>26</v>
      </c>
      <c r="F873" s="42" t="str">
        <f t="shared" si="51"/>
        <v>12 Hole Storage Block: For Scissors</v>
      </c>
      <c r="G873" s="43">
        <v>7.53</v>
      </c>
      <c r="H873" s="44" t="str">
        <f t="shared" si="53"/>
        <v>Export Price</v>
      </c>
      <c r="I873" s="43"/>
      <c r="J873" s="95"/>
      <c r="K873" s="43">
        <f t="shared" si="52"/>
        <v>0</v>
      </c>
      <c r="L873" s="45" t="s">
        <v>1712</v>
      </c>
      <c r="M873" s="45" t="s">
        <v>1743</v>
      </c>
      <c r="N873" s="45" t="s">
        <v>1812</v>
      </c>
      <c r="O873" s="45" t="s">
        <v>1687</v>
      </c>
      <c r="P873" s="45">
        <v>0.16</v>
      </c>
      <c r="Q873" s="46" t="s">
        <v>2844</v>
      </c>
      <c r="R873" s="47" t="s">
        <v>5652</v>
      </c>
      <c r="S873" s="46" t="s">
        <v>5653</v>
      </c>
      <c r="T873" s="48" t="s">
        <v>26</v>
      </c>
      <c r="U873" s="49" t="s">
        <v>5654</v>
      </c>
      <c r="V873" s="50" t="s">
        <v>26</v>
      </c>
      <c r="W873" s="51" t="s">
        <v>5650</v>
      </c>
      <c r="X873" s="46" t="s">
        <v>5655</v>
      </c>
      <c r="Y873" s="50"/>
    </row>
    <row r="874" spans="1:25" ht="15" customHeight="1" thickBot="1" x14ac:dyDescent="0.35">
      <c r="A874" s="52" t="s">
        <v>890</v>
      </c>
      <c r="B874" s="40"/>
      <c r="C874" s="40"/>
      <c r="D874" s="40"/>
      <c r="E874" s="41" t="s">
        <v>26</v>
      </c>
      <c r="F874" s="42" t="str">
        <f t="shared" si="51"/>
        <v>12 Hole Storage Block: For Punch-Out Pins</v>
      </c>
      <c r="G874" s="43">
        <v>6.3</v>
      </c>
      <c r="H874" s="44" t="str">
        <f t="shared" si="53"/>
        <v>Export Price</v>
      </c>
      <c r="I874" s="43"/>
      <c r="J874" s="95"/>
      <c r="K874" s="43">
        <f t="shared" si="52"/>
        <v>0</v>
      </c>
      <c r="L874" s="45" t="s">
        <v>1712</v>
      </c>
      <c r="M874" s="45" t="s">
        <v>1801</v>
      </c>
      <c r="N874" s="45" t="s">
        <v>1812</v>
      </c>
      <c r="O874" s="45" t="s">
        <v>1687</v>
      </c>
      <c r="P874" s="45">
        <v>0.1</v>
      </c>
      <c r="Q874" s="46" t="s">
        <v>2844</v>
      </c>
      <c r="R874" s="47" t="s">
        <v>5656</v>
      </c>
      <c r="S874" s="46" t="s">
        <v>5657</v>
      </c>
      <c r="T874" s="48" t="s">
        <v>26</v>
      </c>
      <c r="U874" s="49" t="s">
        <v>5658</v>
      </c>
      <c r="V874" s="50" t="s">
        <v>26</v>
      </c>
      <c r="W874" s="51" t="s">
        <v>5650</v>
      </c>
      <c r="X874" s="46" t="s">
        <v>5659</v>
      </c>
      <c r="Y874" s="50"/>
    </row>
    <row r="875" spans="1:25" ht="15" customHeight="1" thickBot="1" x14ac:dyDescent="0.35">
      <c r="A875" s="52" t="s">
        <v>891</v>
      </c>
      <c r="B875" s="40"/>
      <c r="C875" s="40"/>
      <c r="D875" s="40"/>
      <c r="E875" s="41" t="s">
        <v>26</v>
      </c>
      <c r="F875" s="42" t="str">
        <f t="shared" si="51"/>
        <v>Pencil Sharpener Double: For All Pencil Types - Small</v>
      </c>
      <c r="G875" s="43">
        <v>1.84</v>
      </c>
      <c r="H875" s="44" t="str">
        <f t="shared" si="53"/>
        <v>Export Price</v>
      </c>
      <c r="I875" s="43"/>
      <c r="J875" s="95"/>
      <c r="K875" s="43">
        <f t="shared" si="52"/>
        <v>0</v>
      </c>
      <c r="L875" s="45" t="s">
        <v>5660</v>
      </c>
      <c r="M875" s="45" t="s">
        <v>1687</v>
      </c>
      <c r="N875" s="45" t="s">
        <v>2234</v>
      </c>
      <c r="O875" s="45" t="s">
        <v>2043</v>
      </c>
      <c r="P875" s="45">
        <v>4.0000000000000001E-3</v>
      </c>
      <c r="Q875" s="46" t="s">
        <v>2844</v>
      </c>
      <c r="R875" s="47" t="s">
        <v>5661</v>
      </c>
      <c r="S875" s="46" t="s">
        <v>5662</v>
      </c>
      <c r="T875" s="48" t="s">
        <v>26</v>
      </c>
      <c r="U875" s="49" t="s">
        <v>5663</v>
      </c>
      <c r="V875" s="50" t="s">
        <v>26</v>
      </c>
      <c r="W875" s="51" t="s">
        <v>5650</v>
      </c>
      <c r="X875" s="46" t="s">
        <v>5664</v>
      </c>
      <c r="Y875" s="50"/>
    </row>
    <row r="876" spans="1:25" ht="15" customHeight="1" thickBot="1" x14ac:dyDescent="0.35">
      <c r="A876" s="52" t="s">
        <v>892</v>
      </c>
      <c r="B876" s="40"/>
      <c r="C876" s="40"/>
      <c r="D876" s="40"/>
      <c r="E876" s="41" t="s">
        <v>26</v>
      </c>
      <c r="F876" s="42" t="str">
        <f t="shared" si="51"/>
        <v>Pencil Sharpener Heutink: For All Pencil Types - Table Model: Electric</v>
      </c>
      <c r="G876" s="43">
        <v>88.29</v>
      </c>
      <c r="H876" s="44" t="str">
        <f t="shared" si="53"/>
        <v>Export Price</v>
      </c>
      <c r="I876" s="43"/>
      <c r="J876" s="95"/>
      <c r="K876" s="43">
        <f t="shared" si="52"/>
        <v>0</v>
      </c>
      <c r="L876" s="45" t="s">
        <v>5660</v>
      </c>
      <c r="M876" s="45" t="s">
        <v>1980</v>
      </c>
      <c r="N876" s="45" t="s">
        <v>1775</v>
      </c>
      <c r="O876" s="45" t="s">
        <v>1763</v>
      </c>
      <c r="P876" s="45">
        <v>1.82</v>
      </c>
      <c r="Q876" s="46" t="s">
        <v>5665</v>
      </c>
      <c r="R876" s="47" t="s">
        <v>5666</v>
      </c>
      <c r="S876" s="46" t="s">
        <v>5667</v>
      </c>
      <c r="T876" s="48" t="s">
        <v>26</v>
      </c>
      <c r="U876" s="49" t="s">
        <v>5668</v>
      </c>
      <c r="V876" s="50" t="s">
        <v>26</v>
      </c>
      <c r="W876" s="51" t="s">
        <v>5650</v>
      </c>
      <c r="X876" s="46" t="s">
        <v>5669</v>
      </c>
      <c r="Y876" s="50"/>
    </row>
    <row r="877" spans="1:25" ht="15" customHeight="1" thickBot="1" x14ac:dyDescent="0.35">
      <c r="A877" s="52" t="s">
        <v>893</v>
      </c>
      <c r="B877" s="40"/>
      <c r="C877" s="40"/>
      <c r="D877" s="40"/>
      <c r="E877" s="41" t="s">
        <v>26</v>
      </c>
      <c r="F877" s="42" t="str">
        <f t="shared" si="51"/>
        <v>Storage Block - wood</v>
      </c>
      <c r="G877" s="43">
        <v>5.45</v>
      </c>
      <c r="H877" s="44" t="str">
        <f t="shared" si="53"/>
        <v>Export Price</v>
      </c>
      <c r="I877" s="43"/>
      <c r="J877" s="95"/>
      <c r="K877" s="43">
        <f t="shared" si="52"/>
        <v>0</v>
      </c>
      <c r="L877" s="45" t="s">
        <v>1712</v>
      </c>
      <c r="M877" s="45" t="s">
        <v>1756</v>
      </c>
      <c r="N877" s="45" t="s">
        <v>1812</v>
      </c>
      <c r="O877" s="45" t="s">
        <v>1687</v>
      </c>
      <c r="P877" s="45">
        <v>0.11</v>
      </c>
      <c r="Q877" s="46" t="s">
        <v>2844</v>
      </c>
      <c r="R877" s="47" t="s">
        <v>5670</v>
      </c>
      <c r="S877" s="46" t="s">
        <v>5671</v>
      </c>
      <c r="T877" s="48" t="s">
        <v>26</v>
      </c>
      <c r="U877" s="49" t="s">
        <v>5672</v>
      </c>
      <c r="V877" s="50" t="s">
        <v>26</v>
      </c>
      <c r="W877" s="51" t="s">
        <v>5650</v>
      </c>
      <c r="X877" s="46" t="s">
        <v>5673</v>
      </c>
      <c r="Y877" s="50"/>
    </row>
    <row r="878" spans="1:25" ht="15" customHeight="1" thickBot="1" x14ac:dyDescent="0.35">
      <c r="A878" s="52" t="s">
        <v>894</v>
      </c>
      <c r="B878" s="40"/>
      <c r="C878" s="40"/>
      <c r="D878" s="40"/>
      <c r="E878" s="41" t="s">
        <v>26</v>
      </c>
      <c r="F878" s="42" t="str">
        <f t="shared" si="51"/>
        <v>Paste Or Glue Brush 12 cm: Per 12</v>
      </c>
      <c r="G878" s="43">
        <v>2.06</v>
      </c>
      <c r="H878" s="44" t="str">
        <f t="shared" si="53"/>
        <v>Export Price</v>
      </c>
      <c r="I878" s="43"/>
      <c r="J878" s="95"/>
      <c r="K878" s="43">
        <f t="shared" si="52"/>
        <v>0</v>
      </c>
      <c r="L878" s="45" t="s">
        <v>5674</v>
      </c>
      <c r="M878" s="45" t="s">
        <v>1764</v>
      </c>
      <c r="N878" s="45" t="s">
        <v>1915</v>
      </c>
      <c r="O878" s="45" t="s">
        <v>1687</v>
      </c>
      <c r="P878" s="45">
        <v>4.3E-3</v>
      </c>
      <c r="Q878" s="46" t="s">
        <v>2844</v>
      </c>
      <c r="R878" s="47" t="s">
        <v>5675</v>
      </c>
      <c r="S878" s="46" t="s">
        <v>5676</v>
      </c>
      <c r="T878" s="48" t="s">
        <v>26</v>
      </c>
      <c r="U878" s="49" t="s">
        <v>5677</v>
      </c>
      <c r="V878" s="50" t="s">
        <v>26</v>
      </c>
      <c r="W878" s="51" t="s">
        <v>5650</v>
      </c>
      <c r="X878" s="46" t="s">
        <v>5678</v>
      </c>
      <c r="Y878" s="50"/>
    </row>
    <row r="879" spans="1:25" ht="15" customHeight="1" thickBot="1" x14ac:dyDescent="0.35">
      <c r="A879" s="52" t="s">
        <v>895</v>
      </c>
      <c r="B879" s="40"/>
      <c r="C879" s="40"/>
      <c r="D879" s="40"/>
      <c r="E879" s="41" t="s">
        <v>26</v>
      </c>
      <c r="F879" s="42" t="str">
        <f t="shared" si="51"/>
        <v>Hexagonal Graphite Pencils, yellow lacquered: box of 12</v>
      </c>
      <c r="G879" s="43">
        <v>2.12</v>
      </c>
      <c r="H879" s="44" t="str">
        <f t="shared" si="53"/>
        <v>Export Price</v>
      </c>
      <c r="I879" s="43"/>
      <c r="J879" s="95"/>
      <c r="K879" s="43">
        <f t="shared" si="52"/>
        <v>0</v>
      </c>
      <c r="L879" s="45" t="s">
        <v>5416</v>
      </c>
      <c r="M879" s="45" t="s">
        <v>1866</v>
      </c>
      <c r="N879" s="45" t="s">
        <v>1789</v>
      </c>
      <c r="O879" s="45" t="s">
        <v>5679</v>
      </c>
      <c r="P879" s="45">
        <v>0.52100000000000002</v>
      </c>
      <c r="Q879" s="46" t="s">
        <v>5680</v>
      </c>
      <c r="R879" s="47" t="s">
        <v>5681</v>
      </c>
      <c r="S879" s="46" t="s">
        <v>5682</v>
      </c>
      <c r="T879" s="48" t="s">
        <v>26</v>
      </c>
      <c r="U879" s="49" t="s">
        <v>5683</v>
      </c>
      <c r="V879" s="50" t="s">
        <v>26</v>
      </c>
      <c r="W879" s="51" t="s">
        <v>5650</v>
      </c>
      <c r="X879" s="46" t="s">
        <v>5684</v>
      </c>
      <c r="Y879" s="50"/>
    </row>
    <row r="880" spans="1:25" ht="15" customHeight="1" thickBot="1" x14ac:dyDescent="0.35">
      <c r="A880" s="52" t="s">
        <v>896</v>
      </c>
      <c r="B880" s="40"/>
      <c r="C880" s="40"/>
      <c r="D880" s="40"/>
      <c r="E880" s="41" t="s">
        <v>26</v>
      </c>
      <c r="F880" s="42" t="str">
        <f t="shared" si="51"/>
        <v>3-Sided Lead Pencils: Box Of 72</v>
      </c>
      <c r="G880" s="43">
        <v>17.100000000000001</v>
      </c>
      <c r="H880" s="44" t="str">
        <f t="shared" si="53"/>
        <v>Export Price</v>
      </c>
      <c r="I880" s="43"/>
      <c r="J880" s="95"/>
      <c r="K880" s="43">
        <f t="shared" si="52"/>
        <v>0</v>
      </c>
      <c r="L880" s="45" t="s">
        <v>5416</v>
      </c>
      <c r="M880" s="45" t="s">
        <v>1866</v>
      </c>
      <c r="N880" s="45" t="s">
        <v>3917</v>
      </c>
      <c r="O880" s="45" t="s">
        <v>2336</v>
      </c>
      <c r="P880" s="45">
        <v>0.34499999999999997</v>
      </c>
      <c r="Q880" s="46" t="s">
        <v>5680</v>
      </c>
      <c r="R880" s="47" t="s">
        <v>5685</v>
      </c>
      <c r="S880" s="46" t="s">
        <v>5686</v>
      </c>
      <c r="T880" s="48" t="s">
        <v>26</v>
      </c>
      <c r="U880" s="49" t="s">
        <v>5687</v>
      </c>
      <c r="V880" s="50" t="s">
        <v>26</v>
      </c>
      <c r="W880" s="51" t="s">
        <v>5650</v>
      </c>
      <c r="X880" s="46" t="s">
        <v>5688</v>
      </c>
      <c r="Y880" s="50"/>
    </row>
    <row r="881" spans="1:25" ht="15" customHeight="1" thickBot="1" x14ac:dyDescent="0.35">
      <c r="A881" s="52" t="s">
        <v>897</v>
      </c>
      <c r="B881" s="40"/>
      <c r="C881" s="40"/>
      <c r="D881" s="40"/>
      <c r="E881" s="41" t="s">
        <v>26</v>
      </c>
      <c r="F881" s="42" t="str">
        <f t="shared" si="51"/>
        <v>Punch-Out Pad</v>
      </c>
      <c r="G881" s="43">
        <v>1.1299999999999999</v>
      </c>
      <c r="H881" s="44" t="str">
        <f t="shared" si="53"/>
        <v>Export Price</v>
      </c>
      <c r="I881" s="43"/>
      <c r="J881" s="95"/>
      <c r="K881" s="43">
        <f t="shared" si="52"/>
        <v>0</v>
      </c>
      <c r="L881" s="45" t="s">
        <v>5689</v>
      </c>
      <c r="M881" s="45" t="s">
        <v>1990</v>
      </c>
      <c r="N881" s="45" t="s">
        <v>1763</v>
      </c>
      <c r="O881" s="45" t="s">
        <v>1744</v>
      </c>
      <c r="P881" s="45">
        <v>4.3999999999999997E-2</v>
      </c>
      <c r="Q881" s="46" t="s">
        <v>2178</v>
      </c>
      <c r="R881" s="47" t="s">
        <v>5690</v>
      </c>
      <c r="S881" s="46" t="s">
        <v>5691</v>
      </c>
      <c r="T881" s="48" t="s">
        <v>26</v>
      </c>
      <c r="U881" s="49" t="s">
        <v>5692</v>
      </c>
      <c r="V881" s="50" t="s">
        <v>26</v>
      </c>
      <c r="W881" s="51" t="s">
        <v>5650</v>
      </c>
      <c r="X881" s="46" t="s">
        <v>5693</v>
      </c>
      <c r="Y881" s="50"/>
    </row>
    <row r="882" spans="1:25" ht="15" customHeight="1" thickBot="1" x14ac:dyDescent="0.35">
      <c r="A882" s="52" t="s">
        <v>898</v>
      </c>
      <c r="B882" s="40"/>
      <c r="C882" s="40"/>
      <c r="D882" s="40"/>
      <c r="E882" s="41" t="s">
        <v>26</v>
      </c>
      <c r="F882" s="42" t="str">
        <f t="shared" si="51"/>
        <v>Hand Bells</v>
      </c>
      <c r="G882" s="43">
        <v>90</v>
      </c>
      <c r="H882" s="44" t="str">
        <f t="shared" si="53"/>
        <v>Export Price</v>
      </c>
      <c r="I882" s="43"/>
      <c r="J882" s="95"/>
      <c r="K882" s="43">
        <f t="shared" si="52"/>
        <v>0</v>
      </c>
      <c r="L882" s="45" t="s">
        <v>5694</v>
      </c>
      <c r="M882" s="45" t="s">
        <v>2555</v>
      </c>
      <c r="N882" s="45" t="s">
        <v>1866</v>
      </c>
      <c r="O882" s="45" t="s">
        <v>1756</v>
      </c>
      <c r="P882" s="45">
        <v>1.2</v>
      </c>
      <c r="Q882" s="46" t="s">
        <v>4853</v>
      </c>
      <c r="R882" s="47" t="s">
        <v>5695</v>
      </c>
      <c r="S882" s="46" t="s">
        <v>5696</v>
      </c>
      <c r="T882" s="48" t="s">
        <v>5697</v>
      </c>
      <c r="U882" s="49" t="s">
        <v>5698</v>
      </c>
      <c r="V882" s="50" t="s">
        <v>26</v>
      </c>
      <c r="W882" s="51" t="s">
        <v>5650</v>
      </c>
      <c r="X882" s="46" t="s">
        <v>5699</v>
      </c>
      <c r="Y882" s="50"/>
    </row>
    <row r="883" spans="1:25" ht="15" customHeight="1" thickBot="1" x14ac:dyDescent="0.35">
      <c r="A883" s="52" t="s">
        <v>899</v>
      </c>
      <c r="B883" s="40"/>
      <c r="C883" s="40"/>
      <c r="D883" s="40"/>
      <c r="E883" s="41" t="s">
        <v>26</v>
      </c>
      <c r="F883" s="42" t="str">
        <f t="shared" si="51"/>
        <v>Stamp pad: Black</v>
      </c>
      <c r="G883" s="43">
        <v>3.46</v>
      </c>
      <c r="H883" s="44" t="str">
        <f t="shared" si="53"/>
        <v>Export Price</v>
      </c>
      <c r="I883" s="43"/>
      <c r="J883" s="95"/>
      <c r="K883" s="43">
        <f t="shared" si="52"/>
        <v>0</v>
      </c>
      <c r="L883" s="45" t="s">
        <v>5700</v>
      </c>
      <c r="M883" s="45" t="s">
        <v>1893</v>
      </c>
      <c r="N883" s="45" t="s">
        <v>2655</v>
      </c>
      <c r="O883" s="45" t="s">
        <v>2066</v>
      </c>
      <c r="P883" s="45">
        <v>8.8200000000000001E-2</v>
      </c>
      <c r="Q883" s="46" t="s">
        <v>5701</v>
      </c>
      <c r="R883" s="47" t="s">
        <v>5702</v>
      </c>
      <c r="S883" s="46" t="s">
        <v>5703</v>
      </c>
      <c r="T883" s="48" t="s">
        <v>26</v>
      </c>
      <c r="U883" s="49" t="s">
        <v>5704</v>
      </c>
      <c r="V883" s="50" t="s">
        <v>26</v>
      </c>
      <c r="W883" s="51" t="s">
        <v>5650</v>
      </c>
      <c r="X883" s="46" t="s">
        <v>5705</v>
      </c>
      <c r="Y883" s="50"/>
    </row>
    <row r="884" spans="1:25" ht="15" customHeight="1" thickBot="1" x14ac:dyDescent="0.35">
      <c r="A884" s="52" t="s">
        <v>900</v>
      </c>
      <c r="B884" s="40"/>
      <c r="C884" s="40"/>
      <c r="D884" s="40"/>
      <c r="E884" s="41" t="s">
        <v>26</v>
      </c>
      <c r="F884" s="42" t="str">
        <f t="shared" si="51"/>
        <v>Infant / Toddler Mirror With Wooden Bar</v>
      </c>
      <c r="G884" s="43">
        <v>244.96</v>
      </c>
      <c r="H884" s="44" t="str">
        <f t="shared" si="53"/>
        <v>Export Price</v>
      </c>
      <c r="I884" s="43"/>
      <c r="J884" s="95"/>
      <c r="K884" s="43">
        <f t="shared" si="52"/>
        <v>0</v>
      </c>
      <c r="L884" s="45" t="s">
        <v>1959</v>
      </c>
      <c r="M884" s="45" t="s">
        <v>5706</v>
      </c>
      <c r="N884" s="45" t="s">
        <v>3794</v>
      </c>
      <c r="O884" s="45" t="s">
        <v>1757</v>
      </c>
      <c r="P884" s="45">
        <v>15</v>
      </c>
      <c r="Q884" s="46" t="s">
        <v>2844</v>
      </c>
      <c r="R884" s="47" t="s">
        <v>5707</v>
      </c>
      <c r="S884" s="46" t="s">
        <v>5708</v>
      </c>
      <c r="T884" s="48" t="s">
        <v>5709</v>
      </c>
      <c r="U884" s="49" t="s">
        <v>5710</v>
      </c>
      <c r="V884" s="50" t="s">
        <v>26</v>
      </c>
      <c r="W884" s="51" t="s">
        <v>5711</v>
      </c>
      <c r="X884" s="46" t="s">
        <v>5712</v>
      </c>
      <c r="Y884" s="50"/>
    </row>
    <row r="885" spans="1:25" ht="15" customHeight="1" thickBot="1" x14ac:dyDescent="0.35">
      <c r="A885" s="52" t="s">
        <v>901</v>
      </c>
      <c r="B885" s="40"/>
      <c r="C885" s="40"/>
      <c r="D885" s="40"/>
      <c r="E885" s="41" t="s">
        <v>26</v>
      </c>
      <c r="F885" s="42" t="str">
        <f t="shared" si="51"/>
        <v>Punch-Out Pin: 14 cm</v>
      </c>
      <c r="G885" s="43">
        <v>0.4</v>
      </c>
      <c r="H885" s="44" t="str">
        <f t="shared" si="53"/>
        <v>Export Price</v>
      </c>
      <c r="I885" s="43"/>
      <c r="J885" s="95"/>
      <c r="K885" s="43">
        <f t="shared" si="52"/>
        <v>0</v>
      </c>
      <c r="L885" s="45" t="s">
        <v>5713</v>
      </c>
      <c r="M885" s="45" t="s">
        <v>1743</v>
      </c>
      <c r="N885" s="45" t="s">
        <v>1744</v>
      </c>
      <c r="O885" s="45" t="s">
        <v>1744</v>
      </c>
      <c r="P885" s="45">
        <v>0.01</v>
      </c>
      <c r="Q885" s="46" t="s">
        <v>2844</v>
      </c>
      <c r="R885" s="47" t="s">
        <v>5714</v>
      </c>
      <c r="S885" s="46" t="s">
        <v>5715</v>
      </c>
      <c r="T885" s="48" t="s">
        <v>5716</v>
      </c>
      <c r="U885" s="49" t="s">
        <v>5717</v>
      </c>
      <c r="V885" s="50" t="s">
        <v>26</v>
      </c>
      <c r="W885" s="51" t="s">
        <v>5650</v>
      </c>
      <c r="X885" s="46" t="s">
        <v>5718</v>
      </c>
      <c r="Y885" s="50"/>
    </row>
    <row r="886" spans="1:25" ht="15" customHeight="1" thickBot="1" x14ac:dyDescent="0.35">
      <c r="A886" s="52" t="s">
        <v>902</v>
      </c>
      <c r="B886" s="40"/>
      <c r="C886" s="40"/>
      <c r="D886" s="40"/>
      <c r="E886" s="41" t="s">
        <v>26</v>
      </c>
      <c r="F886" s="42" t="str">
        <f t="shared" si="51"/>
        <v>Blindfolds (4)</v>
      </c>
      <c r="G886" s="43">
        <v>9.1</v>
      </c>
      <c r="H886" s="44">
        <f t="shared" si="53"/>
        <v>0.2</v>
      </c>
      <c r="I886" s="43">
        <f t="shared" si="54"/>
        <v>7.2799999999999994</v>
      </c>
      <c r="J886" s="95"/>
      <c r="K886" s="43">
        <f t="shared" si="52"/>
        <v>0</v>
      </c>
      <c r="L886" s="45" t="s">
        <v>4893</v>
      </c>
      <c r="M886" s="45" t="s">
        <v>1866</v>
      </c>
      <c r="N886" s="45" t="s">
        <v>1866</v>
      </c>
      <c r="O886" s="45" t="s">
        <v>2066</v>
      </c>
      <c r="P886" s="45">
        <v>4.4999999999999998E-2</v>
      </c>
      <c r="Q886" s="46" t="s">
        <v>2844</v>
      </c>
      <c r="R886" s="47" t="s">
        <v>5719</v>
      </c>
      <c r="S886" s="46" t="s">
        <v>5720</v>
      </c>
      <c r="T886" s="48" t="s">
        <v>5721</v>
      </c>
      <c r="U886" s="49" t="s">
        <v>5722</v>
      </c>
      <c r="V886" s="50" t="s">
        <v>26</v>
      </c>
      <c r="W886" s="51" t="s">
        <v>1749</v>
      </c>
      <c r="X886" s="46" t="s">
        <v>5723</v>
      </c>
      <c r="Y886" s="50"/>
    </row>
    <row r="887" spans="1:25" ht="15" customHeight="1" thickBot="1" x14ac:dyDescent="0.35">
      <c r="A887" s="52" t="s">
        <v>903</v>
      </c>
      <c r="B887" s="40">
        <v>1</v>
      </c>
      <c r="C887" s="40">
        <v>1</v>
      </c>
      <c r="D887" s="40"/>
      <c r="E887" s="41" t="s">
        <v>26</v>
      </c>
      <c r="F887" s="42" t="str">
        <f t="shared" si="51"/>
        <v>Natural Sponge: Small</v>
      </c>
      <c r="G887" s="43">
        <v>6.26</v>
      </c>
      <c r="H887" s="44">
        <f t="shared" si="53"/>
        <v>0.2</v>
      </c>
      <c r="I887" s="43">
        <f t="shared" si="54"/>
        <v>5.008</v>
      </c>
      <c r="J887" s="95"/>
      <c r="K887" s="43">
        <f t="shared" si="52"/>
        <v>0</v>
      </c>
      <c r="L887" s="45" t="s">
        <v>1703</v>
      </c>
      <c r="M887" s="45" t="s">
        <v>1756</v>
      </c>
      <c r="N887" s="45" t="s">
        <v>1756</v>
      </c>
      <c r="O887" s="45" t="s">
        <v>1687</v>
      </c>
      <c r="P887" s="45">
        <v>0.01</v>
      </c>
      <c r="Q887" s="46" t="s">
        <v>5724</v>
      </c>
      <c r="R887" s="47" t="s">
        <v>5725</v>
      </c>
      <c r="S887" s="46" t="s">
        <v>5726</v>
      </c>
      <c r="T887" s="48" t="s">
        <v>5727</v>
      </c>
      <c r="U887" s="49" t="s">
        <v>5728</v>
      </c>
      <c r="V887" s="50" t="s">
        <v>26</v>
      </c>
      <c r="W887" s="51" t="s">
        <v>1693</v>
      </c>
      <c r="X887" s="46" t="s">
        <v>5729</v>
      </c>
      <c r="Y887" s="50"/>
    </row>
    <row r="888" spans="1:25" ht="15" customHeight="1" thickBot="1" x14ac:dyDescent="0.35">
      <c r="A888" s="52" t="s">
        <v>904</v>
      </c>
      <c r="B888" s="40"/>
      <c r="C888" s="40"/>
      <c r="D888" s="40"/>
      <c r="E888" s="41" t="s">
        <v>26</v>
      </c>
      <c r="F888" s="42" t="str">
        <f t="shared" si="51"/>
        <v>The Large Pink Tower (Height 168 cm)</v>
      </c>
      <c r="G888" s="43">
        <v>784.05</v>
      </c>
      <c r="H888" s="44">
        <f t="shared" si="53"/>
        <v>0.2</v>
      </c>
      <c r="I888" s="43">
        <f t="shared" si="54"/>
        <v>627.24</v>
      </c>
      <c r="J888" s="95"/>
      <c r="K888" s="43">
        <f t="shared" si="52"/>
        <v>0</v>
      </c>
      <c r="L888" s="45" t="s">
        <v>1703</v>
      </c>
      <c r="M888" s="45" t="s">
        <v>2172</v>
      </c>
      <c r="N888" s="45" t="s">
        <v>2949</v>
      </c>
      <c r="O888" s="45" t="s">
        <v>2172</v>
      </c>
      <c r="P888" s="45">
        <v>12</v>
      </c>
      <c r="Q888" s="46" t="s">
        <v>1688</v>
      </c>
      <c r="R888" s="47" t="s">
        <v>5730</v>
      </c>
      <c r="S888" s="46" t="s">
        <v>5731</v>
      </c>
      <c r="T888" s="48" t="s">
        <v>5732</v>
      </c>
      <c r="U888" s="49" t="s">
        <v>5733</v>
      </c>
      <c r="V888" s="50" t="s">
        <v>26</v>
      </c>
      <c r="W888" s="51" t="s">
        <v>5639</v>
      </c>
      <c r="X888" s="46" t="s">
        <v>5734</v>
      </c>
      <c r="Y888" s="50"/>
    </row>
    <row r="889" spans="1:25" ht="15" customHeight="1" thickBot="1" x14ac:dyDescent="0.35">
      <c r="A889" s="52" t="s">
        <v>905</v>
      </c>
      <c r="B889" s="40"/>
      <c r="C889" s="40"/>
      <c r="D889" s="40"/>
      <c r="E889" s="41" t="s">
        <v>26</v>
      </c>
      <c r="F889" s="42" t="str">
        <f t="shared" si="51"/>
        <v>Stand For The Large Pink Tower</v>
      </c>
      <c r="G889" s="43">
        <v>91.24</v>
      </c>
      <c r="H889" s="44">
        <f t="shared" si="53"/>
        <v>0.2</v>
      </c>
      <c r="I889" s="43">
        <f t="shared" si="54"/>
        <v>72.99199999999999</v>
      </c>
      <c r="J889" s="95"/>
      <c r="K889" s="43">
        <f t="shared" si="52"/>
        <v>0</v>
      </c>
      <c r="L889" s="45" t="s">
        <v>1703</v>
      </c>
      <c r="M889" s="45" t="s">
        <v>5207</v>
      </c>
      <c r="N889" s="45" t="s">
        <v>5207</v>
      </c>
      <c r="O889" s="45" t="s">
        <v>3726</v>
      </c>
      <c r="P889" s="45">
        <v>6.2</v>
      </c>
      <c r="Q889" s="46" t="s">
        <v>1688</v>
      </c>
      <c r="R889" s="47" t="s">
        <v>5735</v>
      </c>
      <c r="S889" s="46" t="s">
        <v>5736</v>
      </c>
      <c r="T889" s="48" t="s">
        <v>26</v>
      </c>
      <c r="U889" s="49" t="s">
        <v>26</v>
      </c>
      <c r="V889" s="50" t="s">
        <v>26</v>
      </c>
      <c r="W889" s="51" t="s">
        <v>5639</v>
      </c>
      <c r="X889" s="46" t="s">
        <v>5737</v>
      </c>
      <c r="Y889" s="50"/>
    </row>
    <row r="890" spans="1:25" ht="15" customHeight="1" thickBot="1" x14ac:dyDescent="0.35">
      <c r="A890" s="52"/>
      <c r="B890" s="40"/>
      <c r="C890" s="40"/>
      <c r="D890" s="40"/>
      <c r="E890" s="41" t="s">
        <v>26</v>
      </c>
      <c r="F890" s="42"/>
      <c r="G890" s="43"/>
      <c r="H890" s="43"/>
      <c r="I890" s="43"/>
      <c r="J890" s="96"/>
      <c r="K890" s="43"/>
      <c r="L890" s="45"/>
      <c r="M890" s="45"/>
      <c r="N890" s="45"/>
      <c r="O890" s="45"/>
      <c r="P890" s="45"/>
      <c r="Q890" s="46"/>
      <c r="R890" s="47"/>
      <c r="S890" s="46"/>
      <c r="T890" s="48"/>
      <c r="U890" s="49"/>
      <c r="V890" s="50"/>
      <c r="W890" s="51"/>
      <c r="X890" s="46"/>
      <c r="Y890" s="50"/>
    </row>
    <row r="891" spans="1:25" ht="15" customHeight="1" thickBot="1" x14ac:dyDescent="0.35">
      <c r="A891" s="53" t="s">
        <v>4</v>
      </c>
      <c r="B891" s="54"/>
      <c r="C891" s="54"/>
      <c r="D891" s="54"/>
      <c r="E891" s="54"/>
      <c r="F891" s="54"/>
      <c r="G891" s="54"/>
      <c r="H891" s="54"/>
      <c r="I891" s="54"/>
      <c r="J891" s="90"/>
      <c r="K891" s="89"/>
      <c r="L891" s="54"/>
      <c r="M891" s="54"/>
      <c r="N891" s="54"/>
      <c r="O891" s="54"/>
      <c r="P891" s="54"/>
      <c r="Q891" s="54"/>
      <c r="R891" s="54"/>
      <c r="S891" s="54"/>
      <c r="T891" s="55"/>
      <c r="U891" s="56"/>
      <c r="V891" s="50" t="s">
        <v>26</v>
      </c>
      <c r="W891" s="51" t="e">
        <v>#N/A</v>
      </c>
      <c r="X891" s="46" t="e">
        <v>#N/A</v>
      </c>
      <c r="Y891" s="50" t="s">
        <v>26</v>
      </c>
    </row>
    <row r="892" spans="1:25" ht="15" customHeight="1" thickBot="1" x14ac:dyDescent="0.35">
      <c r="A892" s="52" t="s">
        <v>906</v>
      </c>
      <c r="B892" s="40" t="s">
        <v>206</v>
      </c>
      <c r="C892" s="40" t="s">
        <v>206</v>
      </c>
      <c r="D892" s="40" t="s">
        <v>206</v>
      </c>
      <c r="E892" s="41" t="s">
        <v>26</v>
      </c>
      <c r="F892" s="42" t="str">
        <f t="shared" si="51"/>
        <v>Square Table Top: Milk White - 64 x 64 x 2 cm</v>
      </c>
      <c r="G892" s="43">
        <v>111.38</v>
      </c>
      <c r="H892" s="44">
        <f t="shared" si="53"/>
        <v>0</v>
      </c>
      <c r="I892" s="43">
        <f t="shared" ref="I892:I955" si="55">G892-(G892*H892)</f>
        <v>111.38</v>
      </c>
      <c r="J892" s="95"/>
      <c r="K892" s="43">
        <f t="shared" si="52"/>
        <v>0</v>
      </c>
      <c r="L892" s="45" t="s">
        <v>4773</v>
      </c>
      <c r="M892" s="45" t="s">
        <v>5738</v>
      </c>
      <c r="N892" s="45" t="s">
        <v>5738</v>
      </c>
      <c r="O892" s="45" t="s">
        <v>2066</v>
      </c>
      <c r="P892" s="45">
        <v>6.4</v>
      </c>
      <c r="Q892" s="46" t="s">
        <v>5739</v>
      </c>
      <c r="R892" s="47" t="s">
        <v>5740</v>
      </c>
      <c r="S892" s="46" t="s">
        <v>5741</v>
      </c>
      <c r="T892" s="48" t="s">
        <v>5742</v>
      </c>
      <c r="U892" s="49" t="s">
        <v>5743</v>
      </c>
      <c r="V892" s="50" t="s">
        <v>26</v>
      </c>
      <c r="W892" s="51" t="s">
        <v>3073</v>
      </c>
      <c r="X892" s="46" t="s">
        <v>5744</v>
      </c>
      <c r="Y892" s="50" t="s">
        <v>26</v>
      </c>
    </row>
    <row r="893" spans="1:25" ht="15" customHeight="1" thickBot="1" x14ac:dyDescent="0.35">
      <c r="A893" s="52" t="s">
        <v>907</v>
      </c>
      <c r="B893" s="40" t="s">
        <v>206</v>
      </c>
      <c r="C893" s="40" t="s">
        <v>206</v>
      </c>
      <c r="D893" s="40" t="s">
        <v>206</v>
      </c>
      <c r="E893" s="41" t="s">
        <v>26</v>
      </c>
      <c r="F893" s="42" t="str">
        <f t="shared" si="51"/>
        <v>Square Table Top: Beech - 64 x 64 x 2 cm</v>
      </c>
      <c r="G893" s="43">
        <v>118.81</v>
      </c>
      <c r="H893" s="44">
        <f t="shared" si="53"/>
        <v>0</v>
      </c>
      <c r="I893" s="43">
        <f t="shared" si="55"/>
        <v>118.81</v>
      </c>
      <c r="J893" s="95"/>
      <c r="K893" s="43">
        <f t="shared" si="52"/>
        <v>0</v>
      </c>
      <c r="L893" s="45" t="s">
        <v>4773</v>
      </c>
      <c r="M893" s="45" t="s">
        <v>5745</v>
      </c>
      <c r="N893" s="45" t="s">
        <v>5745</v>
      </c>
      <c r="O893" s="45" t="s">
        <v>3371</v>
      </c>
      <c r="P893" s="45">
        <v>7.2</v>
      </c>
      <c r="Q893" s="46" t="s">
        <v>5739</v>
      </c>
      <c r="R893" s="47" t="s">
        <v>5746</v>
      </c>
      <c r="S893" s="46" t="s">
        <v>5747</v>
      </c>
      <c r="T893" s="48" t="s">
        <v>5742</v>
      </c>
      <c r="U893" s="49" t="s">
        <v>5748</v>
      </c>
      <c r="V893" s="50" t="s">
        <v>26</v>
      </c>
      <c r="W893" s="51" t="s">
        <v>3073</v>
      </c>
      <c r="X893" s="46" t="s">
        <v>5749</v>
      </c>
      <c r="Y893" s="50" t="s">
        <v>26</v>
      </c>
    </row>
    <row r="894" spans="1:25" ht="15" customHeight="1" thickBot="1" x14ac:dyDescent="0.35">
      <c r="A894" s="52" t="s">
        <v>908</v>
      </c>
      <c r="B894" s="40" t="s">
        <v>206</v>
      </c>
      <c r="C894" s="40" t="s">
        <v>206</v>
      </c>
      <c r="D894" s="40" t="s">
        <v>206</v>
      </c>
      <c r="E894" s="41" t="s">
        <v>26</v>
      </c>
      <c r="F894" s="42" t="str">
        <f t="shared" si="51"/>
        <v>Rectangular Table Top: Milk White - 118 x 64 x 2 cm</v>
      </c>
      <c r="G894" s="43">
        <v>170.29</v>
      </c>
      <c r="H894" s="44">
        <f t="shared" si="53"/>
        <v>0</v>
      </c>
      <c r="I894" s="43">
        <f t="shared" si="55"/>
        <v>170.29</v>
      </c>
      <c r="J894" s="95"/>
      <c r="K894" s="43">
        <f t="shared" si="52"/>
        <v>0</v>
      </c>
      <c r="L894" s="45" t="s">
        <v>4773</v>
      </c>
      <c r="M894" s="45" t="s">
        <v>5750</v>
      </c>
      <c r="N894" s="45" t="s">
        <v>5745</v>
      </c>
      <c r="O894" s="45" t="s">
        <v>3371</v>
      </c>
      <c r="P894" s="45">
        <v>13</v>
      </c>
      <c r="Q894" s="46" t="s">
        <v>5739</v>
      </c>
      <c r="R894" s="47" t="s">
        <v>5751</v>
      </c>
      <c r="S894" s="46" t="s">
        <v>5752</v>
      </c>
      <c r="T894" s="48" t="s">
        <v>5742</v>
      </c>
      <c r="U894" s="49" t="s">
        <v>5753</v>
      </c>
      <c r="V894" s="50" t="s">
        <v>26</v>
      </c>
      <c r="W894" s="51" t="s">
        <v>3073</v>
      </c>
      <c r="X894" s="46" t="s">
        <v>5754</v>
      </c>
      <c r="Y894" s="50" t="s">
        <v>26</v>
      </c>
    </row>
    <row r="895" spans="1:25" ht="15" customHeight="1" thickBot="1" x14ac:dyDescent="0.35">
      <c r="A895" s="52" t="s">
        <v>909</v>
      </c>
      <c r="B895" s="40" t="s">
        <v>206</v>
      </c>
      <c r="C895" s="40" t="s">
        <v>206</v>
      </c>
      <c r="D895" s="40" t="s">
        <v>206</v>
      </c>
      <c r="E895" s="41" t="s">
        <v>26</v>
      </c>
      <c r="F895" s="42" t="str">
        <f t="shared" si="51"/>
        <v>Rectangular Table Top: Beech - 118 x 64 x 2 cm</v>
      </c>
      <c r="G895" s="43">
        <v>182.07</v>
      </c>
      <c r="H895" s="44">
        <f t="shared" si="53"/>
        <v>0</v>
      </c>
      <c r="I895" s="43">
        <f t="shared" si="55"/>
        <v>182.07</v>
      </c>
      <c r="J895" s="95"/>
      <c r="K895" s="43">
        <f t="shared" si="52"/>
        <v>0</v>
      </c>
      <c r="L895" s="45" t="s">
        <v>4773</v>
      </c>
      <c r="M895" s="45" t="s">
        <v>5750</v>
      </c>
      <c r="N895" s="45" t="s">
        <v>4745</v>
      </c>
      <c r="O895" s="45" t="s">
        <v>3371</v>
      </c>
      <c r="P895" s="45">
        <v>12.6</v>
      </c>
      <c r="Q895" s="46" t="s">
        <v>5739</v>
      </c>
      <c r="R895" s="47" t="s">
        <v>5755</v>
      </c>
      <c r="S895" s="46" t="s">
        <v>5756</v>
      </c>
      <c r="T895" s="48" t="s">
        <v>5742</v>
      </c>
      <c r="U895" s="49" t="s">
        <v>5757</v>
      </c>
      <c r="V895" s="50" t="s">
        <v>26</v>
      </c>
      <c r="W895" s="51" t="s">
        <v>3073</v>
      </c>
      <c r="X895" s="46" t="s">
        <v>5758</v>
      </c>
      <c r="Y895" s="50" t="s">
        <v>26</v>
      </c>
    </row>
    <row r="896" spans="1:25" ht="15" customHeight="1" thickBot="1" x14ac:dyDescent="0.35">
      <c r="A896" s="52" t="s">
        <v>910</v>
      </c>
      <c r="B896" s="40" t="s">
        <v>206</v>
      </c>
      <c r="C896" s="40" t="s">
        <v>206</v>
      </c>
      <c r="D896" s="40" t="s">
        <v>206</v>
      </c>
      <c r="E896" s="41" t="s">
        <v>26</v>
      </c>
      <c r="F896" s="42" t="str">
        <f t="shared" si="51"/>
        <v>Rectangular Table Top: Milk White - 100 x 62 x 2 cm</v>
      </c>
      <c r="G896" s="43">
        <v>167.08</v>
      </c>
      <c r="H896" s="44">
        <f t="shared" si="53"/>
        <v>0</v>
      </c>
      <c r="I896" s="43">
        <f t="shared" si="55"/>
        <v>167.08</v>
      </c>
      <c r="J896" s="95"/>
      <c r="K896" s="43">
        <f t="shared" si="52"/>
        <v>0</v>
      </c>
      <c r="L896" s="45" t="s">
        <v>4773</v>
      </c>
      <c r="M896" s="45" t="s">
        <v>5759</v>
      </c>
      <c r="N896" s="45" t="s">
        <v>5738</v>
      </c>
      <c r="O896" s="45" t="s">
        <v>3371</v>
      </c>
      <c r="P896" s="45">
        <v>10.5</v>
      </c>
      <c r="Q896" s="46" t="s">
        <v>5739</v>
      </c>
      <c r="R896" s="47" t="s">
        <v>5760</v>
      </c>
      <c r="S896" s="46" t="s">
        <v>5761</v>
      </c>
      <c r="T896" s="48" t="s">
        <v>5742</v>
      </c>
      <c r="U896" s="49" t="s">
        <v>5757</v>
      </c>
      <c r="V896" s="50" t="s">
        <v>26</v>
      </c>
      <c r="W896" s="51" t="s">
        <v>3073</v>
      </c>
      <c r="X896" s="46" t="s">
        <v>5762</v>
      </c>
      <c r="Y896" s="50" t="s">
        <v>26</v>
      </c>
    </row>
    <row r="897" spans="1:25" ht="15" customHeight="1" thickBot="1" x14ac:dyDescent="0.35">
      <c r="A897" s="52" t="s">
        <v>911</v>
      </c>
      <c r="B897" s="40" t="s">
        <v>206</v>
      </c>
      <c r="C897" s="40" t="s">
        <v>206</v>
      </c>
      <c r="D897" s="40" t="s">
        <v>206</v>
      </c>
      <c r="E897" s="41" t="s">
        <v>26</v>
      </c>
      <c r="F897" s="42" t="str">
        <f t="shared" si="51"/>
        <v>Rectangular Table Top: Beech - 100 x 62 x 2 cm</v>
      </c>
      <c r="G897" s="43">
        <v>179.93</v>
      </c>
      <c r="H897" s="44">
        <f t="shared" si="53"/>
        <v>0</v>
      </c>
      <c r="I897" s="43">
        <f t="shared" si="55"/>
        <v>179.93</v>
      </c>
      <c r="J897" s="95"/>
      <c r="K897" s="43">
        <f t="shared" si="52"/>
        <v>0</v>
      </c>
      <c r="L897" s="45" t="s">
        <v>4773</v>
      </c>
      <c r="M897" s="45" t="s">
        <v>5763</v>
      </c>
      <c r="N897" s="45" t="s">
        <v>5738</v>
      </c>
      <c r="O897" s="45" t="s">
        <v>3371</v>
      </c>
      <c r="P897" s="45">
        <v>10.8</v>
      </c>
      <c r="Q897" s="46" t="s">
        <v>5739</v>
      </c>
      <c r="R897" s="47" t="s">
        <v>5764</v>
      </c>
      <c r="S897" s="46" t="s">
        <v>5765</v>
      </c>
      <c r="T897" s="48" t="s">
        <v>5742</v>
      </c>
      <c r="U897" s="49" t="s">
        <v>5757</v>
      </c>
      <c r="V897" s="50" t="s">
        <v>26</v>
      </c>
      <c r="W897" s="51" t="s">
        <v>3073</v>
      </c>
      <c r="X897" s="46" t="s">
        <v>5766</v>
      </c>
      <c r="Y897" s="50" t="s">
        <v>26</v>
      </c>
    </row>
    <row r="898" spans="1:25" ht="15" customHeight="1" thickBot="1" x14ac:dyDescent="0.35">
      <c r="A898" s="57" t="s">
        <v>912</v>
      </c>
      <c r="B898" s="40" t="s">
        <v>206</v>
      </c>
      <c r="C898" s="40" t="s">
        <v>206</v>
      </c>
      <c r="D898" s="40" t="s">
        <v>206</v>
      </c>
      <c r="E898" s="41" t="s">
        <v>26</v>
      </c>
      <c r="F898" s="42" t="str">
        <f t="shared" si="51"/>
        <v>Rectangular Table Top: Milk White - 70 x 50 x 2 cm</v>
      </c>
      <c r="G898" s="43">
        <v>103.96</v>
      </c>
      <c r="H898" s="44">
        <f t="shared" si="53"/>
        <v>0</v>
      </c>
      <c r="I898" s="43">
        <f t="shared" si="55"/>
        <v>103.96</v>
      </c>
      <c r="J898" s="95"/>
      <c r="K898" s="43">
        <f t="shared" si="52"/>
        <v>0</v>
      </c>
      <c r="L898" s="45" t="s">
        <v>4773</v>
      </c>
      <c r="M898" s="45" t="s">
        <v>4774</v>
      </c>
      <c r="N898" s="45" t="s">
        <v>2704</v>
      </c>
      <c r="O898" s="45" t="s">
        <v>1915</v>
      </c>
      <c r="P898" s="45">
        <v>5.8</v>
      </c>
      <c r="Q898" s="46" t="s">
        <v>5739</v>
      </c>
      <c r="R898" s="47" t="s">
        <v>5767</v>
      </c>
      <c r="S898" s="46" t="s">
        <v>5768</v>
      </c>
      <c r="T898" s="48" t="s">
        <v>5742</v>
      </c>
      <c r="U898" s="49" t="s">
        <v>5769</v>
      </c>
      <c r="V898" s="50" t="s">
        <v>26</v>
      </c>
      <c r="W898" s="51" t="s">
        <v>3073</v>
      </c>
      <c r="X898" s="46" t="s">
        <v>5770</v>
      </c>
      <c r="Y898" s="50" t="s">
        <v>26</v>
      </c>
    </row>
    <row r="899" spans="1:25" ht="15" customHeight="1" thickBot="1" x14ac:dyDescent="0.35">
      <c r="A899" s="57" t="s">
        <v>913</v>
      </c>
      <c r="B899" s="40" t="s">
        <v>206</v>
      </c>
      <c r="C899" s="40" t="s">
        <v>206</v>
      </c>
      <c r="D899" s="40" t="s">
        <v>206</v>
      </c>
      <c r="E899" s="41" t="s">
        <v>26</v>
      </c>
      <c r="F899" s="42" t="str">
        <f t="shared" si="51"/>
        <v>Rectangular Table Top: Beech - 70 x 50 x 2 cm</v>
      </c>
      <c r="G899" s="43">
        <v>115.63</v>
      </c>
      <c r="H899" s="44">
        <f t="shared" si="53"/>
        <v>0</v>
      </c>
      <c r="I899" s="43">
        <f t="shared" si="55"/>
        <v>115.63</v>
      </c>
      <c r="J899" s="95"/>
      <c r="K899" s="43">
        <f t="shared" si="52"/>
        <v>0</v>
      </c>
      <c r="L899" s="45" t="s">
        <v>4773</v>
      </c>
      <c r="M899" s="45" t="s">
        <v>4774</v>
      </c>
      <c r="N899" s="45" t="s">
        <v>2656</v>
      </c>
      <c r="O899" s="45" t="s">
        <v>3371</v>
      </c>
      <c r="P899" s="45">
        <v>5.6</v>
      </c>
      <c r="Q899" s="46" t="s">
        <v>5739</v>
      </c>
      <c r="R899" s="47" t="s">
        <v>5771</v>
      </c>
      <c r="S899" s="46" t="s">
        <v>5772</v>
      </c>
      <c r="T899" s="48" t="s">
        <v>5742</v>
      </c>
      <c r="U899" s="49" t="s">
        <v>5769</v>
      </c>
      <c r="V899" s="50" t="s">
        <v>26</v>
      </c>
      <c r="W899" s="51" t="s">
        <v>3073</v>
      </c>
      <c r="X899" s="46" t="s">
        <v>5773</v>
      </c>
      <c r="Y899" s="50" t="s">
        <v>26</v>
      </c>
    </row>
    <row r="900" spans="1:25" ht="15" customHeight="1" thickBot="1" x14ac:dyDescent="0.35">
      <c r="A900" s="52" t="s">
        <v>914</v>
      </c>
      <c r="B900" s="40" t="s">
        <v>206</v>
      </c>
      <c r="C900" s="40" t="s">
        <v>206</v>
      </c>
      <c r="D900" s="40" t="s">
        <v>206</v>
      </c>
      <c r="E900" s="41" t="s">
        <v>26</v>
      </c>
      <c r="F900" s="42" t="str">
        <f t="shared" si="51"/>
        <v>Rectangular Table Top: Milk White - 118 x 75 x 2 cm</v>
      </c>
      <c r="G900" s="43">
        <v>173.5</v>
      </c>
      <c r="H900" s="44">
        <f t="shared" si="53"/>
        <v>0</v>
      </c>
      <c r="I900" s="43">
        <f t="shared" si="55"/>
        <v>173.5</v>
      </c>
      <c r="J900" s="95"/>
      <c r="K900" s="43">
        <f t="shared" si="52"/>
        <v>0</v>
      </c>
      <c r="L900" s="45" t="s">
        <v>4773</v>
      </c>
      <c r="M900" s="45" t="s">
        <v>5774</v>
      </c>
      <c r="N900" s="45" t="s">
        <v>5775</v>
      </c>
      <c r="O900" s="45" t="s">
        <v>3371</v>
      </c>
      <c r="P900" s="45">
        <v>14</v>
      </c>
      <c r="Q900" s="46" t="s">
        <v>5739</v>
      </c>
      <c r="R900" s="47" t="s">
        <v>5776</v>
      </c>
      <c r="S900" s="46" t="s">
        <v>5777</v>
      </c>
      <c r="T900" s="48" t="s">
        <v>5742</v>
      </c>
      <c r="U900" s="49" t="s">
        <v>5769</v>
      </c>
      <c r="V900" s="50" t="s">
        <v>26</v>
      </c>
      <c r="W900" s="51" t="s">
        <v>3073</v>
      </c>
      <c r="X900" s="46" t="s">
        <v>5778</v>
      </c>
      <c r="Y900" s="50" t="s">
        <v>26</v>
      </c>
    </row>
    <row r="901" spans="1:25" ht="15" customHeight="1" thickBot="1" x14ac:dyDescent="0.35">
      <c r="A901" s="52" t="s">
        <v>915</v>
      </c>
      <c r="B901" s="40" t="s">
        <v>206</v>
      </c>
      <c r="C901" s="40" t="s">
        <v>206</v>
      </c>
      <c r="D901" s="40" t="s">
        <v>206</v>
      </c>
      <c r="E901" s="41" t="s">
        <v>26</v>
      </c>
      <c r="F901" s="42" t="str">
        <f t="shared" si="51"/>
        <v>Rectangular Table Top: Beech - 118 x 75 x 2 cm</v>
      </c>
      <c r="G901" s="43">
        <v>183.14</v>
      </c>
      <c r="H901" s="44">
        <f t="shared" si="53"/>
        <v>0</v>
      </c>
      <c r="I901" s="43">
        <f t="shared" si="55"/>
        <v>183.14</v>
      </c>
      <c r="J901" s="95"/>
      <c r="K901" s="43">
        <f t="shared" si="52"/>
        <v>0</v>
      </c>
      <c r="L901" s="45" t="s">
        <v>4773</v>
      </c>
      <c r="M901" s="45" t="s">
        <v>5774</v>
      </c>
      <c r="N901" s="45" t="s">
        <v>5775</v>
      </c>
      <c r="O901" s="45" t="s">
        <v>3371</v>
      </c>
      <c r="P901" s="45">
        <v>14</v>
      </c>
      <c r="Q901" s="46" t="s">
        <v>5739</v>
      </c>
      <c r="R901" s="47" t="s">
        <v>5779</v>
      </c>
      <c r="S901" s="46" t="s">
        <v>5780</v>
      </c>
      <c r="T901" s="48" t="s">
        <v>5742</v>
      </c>
      <c r="U901" s="49" t="s">
        <v>5781</v>
      </c>
      <c r="V901" s="50" t="s">
        <v>26</v>
      </c>
      <c r="W901" s="51" t="s">
        <v>3073</v>
      </c>
      <c r="X901" s="46" t="s">
        <v>5782</v>
      </c>
      <c r="Y901" s="50" t="s">
        <v>26</v>
      </c>
    </row>
    <row r="902" spans="1:25" ht="15" customHeight="1" thickBot="1" x14ac:dyDescent="0.35">
      <c r="A902" s="52" t="s">
        <v>916</v>
      </c>
      <c r="B902" s="40" t="s">
        <v>206</v>
      </c>
      <c r="C902" s="40" t="s">
        <v>206</v>
      </c>
      <c r="D902" s="40" t="s">
        <v>206</v>
      </c>
      <c r="E902" s="41" t="s">
        <v>8827</v>
      </c>
      <c r="F902" s="42" t="str">
        <f t="shared" ref="F902:F961" si="56">HYPERLINK(S902,X902)</f>
        <v>Round Table Top: Milk White - Ø 115 x 2 cm</v>
      </c>
      <c r="G902" s="43">
        <v>306.57</v>
      </c>
      <c r="H902" s="44">
        <f t="shared" si="53"/>
        <v>0</v>
      </c>
      <c r="I902" s="43">
        <f t="shared" si="55"/>
        <v>306.57</v>
      </c>
      <c r="J902" s="95"/>
      <c r="K902" s="43">
        <f t="shared" si="52"/>
        <v>0</v>
      </c>
      <c r="L902" s="45" t="s">
        <v>4773</v>
      </c>
      <c r="M902" s="45" t="s">
        <v>5783</v>
      </c>
      <c r="N902" s="45" t="s">
        <v>5783</v>
      </c>
      <c r="O902" s="45" t="s">
        <v>1915</v>
      </c>
      <c r="P902" s="45">
        <v>17.5</v>
      </c>
      <c r="Q902" s="46" t="s">
        <v>5739</v>
      </c>
      <c r="R902" s="47" t="s">
        <v>5784</v>
      </c>
      <c r="S902" s="46" t="s">
        <v>5785</v>
      </c>
      <c r="T902" s="48" t="s">
        <v>5742</v>
      </c>
      <c r="U902" s="49" t="s">
        <v>5781</v>
      </c>
      <c r="V902" s="50" t="s">
        <v>26</v>
      </c>
      <c r="W902" s="51" t="s">
        <v>5786</v>
      </c>
      <c r="X902" s="46" t="s">
        <v>5787</v>
      </c>
      <c r="Y902" s="50" t="s">
        <v>26</v>
      </c>
    </row>
    <row r="903" spans="1:25" ht="15" customHeight="1" thickBot="1" x14ac:dyDescent="0.35">
      <c r="A903" s="52" t="s">
        <v>917</v>
      </c>
      <c r="B903" s="40" t="s">
        <v>206</v>
      </c>
      <c r="C903" s="40" t="s">
        <v>206</v>
      </c>
      <c r="D903" s="40" t="s">
        <v>206</v>
      </c>
      <c r="E903" s="41" t="s">
        <v>8827</v>
      </c>
      <c r="F903" s="42" t="str">
        <f t="shared" si="56"/>
        <v>Round Table Top: Beech - Ø 115 x 2 cm</v>
      </c>
      <c r="G903" s="43">
        <v>334.15</v>
      </c>
      <c r="H903" s="44">
        <f t="shared" si="53"/>
        <v>0</v>
      </c>
      <c r="I903" s="43">
        <f t="shared" si="55"/>
        <v>334.15</v>
      </c>
      <c r="J903" s="95"/>
      <c r="K903" s="43">
        <f t="shared" si="52"/>
        <v>0</v>
      </c>
      <c r="L903" s="45" t="s">
        <v>4773</v>
      </c>
      <c r="M903" s="45" t="s">
        <v>5783</v>
      </c>
      <c r="N903" s="45" t="s">
        <v>5783</v>
      </c>
      <c r="O903" s="45" t="s">
        <v>1915</v>
      </c>
      <c r="P903" s="45">
        <v>17.5</v>
      </c>
      <c r="Q903" s="46" t="s">
        <v>5739</v>
      </c>
      <c r="R903" s="47" t="s">
        <v>5788</v>
      </c>
      <c r="S903" s="46" t="s">
        <v>5789</v>
      </c>
      <c r="T903" s="48" t="s">
        <v>5742</v>
      </c>
      <c r="U903" s="49" t="s">
        <v>5781</v>
      </c>
      <c r="V903" s="50" t="s">
        <v>26</v>
      </c>
      <c r="W903" s="51" t="s">
        <v>5786</v>
      </c>
      <c r="X903" s="46" t="s">
        <v>5790</v>
      </c>
      <c r="Y903" s="50" t="s">
        <v>26</v>
      </c>
    </row>
    <row r="904" spans="1:25" ht="15" customHeight="1" thickBot="1" x14ac:dyDescent="0.35">
      <c r="A904" s="52" t="s">
        <v>918</v>
      </c>
      <c r="B904" s="40" t="s">
        <v>206</v>
      </c>
      <c r="C904" s="40" t="s">
        <v>206</v>
      </c>
      <c r="D904" s="40" t="s">
        <v>206</v>
      </c>
      <c r="E904" s="41" t="s">
        <v>26</v>
      </c>
      <c r="F904" s="42" t="str">
        <f t="shared" si="56"/>
        <v>Set Of 4 Table Legs: Height 26 cm</v>
      </c>
      <c r="G904" s="43">
        <v>86.7</v>
      </c>
      <c r="H904" s="44">
        <f t="shared" si="53"/>
        <v>0</v>
      </c>
      <c r="I904" s="43">
        <f t="shared" si="55"/>
        <v>86.7</v>
      </c>
      <c r="J904" s="95"/>
      <c r="K904" s="43">
        <f t="shared" si="52"/>
        <v>0</v>
      </c>
      <c r="L904" s="45" t="s">
        <v>4773</v>
      </c>
      <c r="M904" s="45" t="s">
        <v>2050</v>
      </c>
      <c r="N904" s="45" t="s">
        <v>1827</v>
      </c>
      <c r="O904" s="45" t="s">
        <v>1763</v>
      </c>
      <c r="P904" s="45">
        <v>2.6</v>
      </c>
      <c r="Q904" s="46" t="s">
        <v>5739</v>
      </c>
      <c r="R904" s="47" t="s">
        <v>5791</v>
      </c>
      <c r="S904" s="46" t="s">
        <v>5792</v>
      </c>
      <c r="T904" s="48" t="s">
        <v>5793</v>
      </c>
      <c r="U904" s="49" t="s">
        <v>5794</v>
      </c>
      <c r="V904" s="50" t="s">
        <v>26</v>
      </c>
      <c r="W904" s="51" t="s">
        <v>3073</v>
      </c>
      <c r="X904" s="46" t="s">
        <v>5795</v>
      </c>
      <c r="Y904" s="50" t="s">
        <v>26</v>
      </c>
    </row>
    <row r="905" spans="1:25" ht="15" customHeight="1" thickBot="1" x14ac:dyDescent="0.35">
      <c r="A905" s="52" t="s">
        <v>919</v>
      </c>
      <c r="B905" s="40" t="s">
        <v>206</v>
      </c>
      <c r="C905" s="40" t="s">
        <v>206</v>
      </c>
      <c r="D905" s="40" t="s">
        <v>206</v>
      </c>
      <c r="E905" s="41" t="s">
        <v>26</v>
      </c>
      <c r="F905" s="42" t="str">
        <f t="shared" si="56"/>
        <v>Set Of 4 Table Legs: Height 31 cm</v>
      </c>
      <c r="G905" s="43">
        <v>89.76</v>
      </c>
      <c r="H905" s="44">
        <f t="shared" si="53"/>
        <v>0</v>
      </c>
      <c r="I905" s="43">
        <f t="shared" si="55"/>
        <v>89.76</v>
      </c>
      <c r="J905" s="95"/>
      <c r="K905" s="43">
        <f t="shared" si="52"/>
        <v>0</v>
      </c>
      <c r="L905" s="45" t="s">
        <v>4773</v>
      </c>
      <c r="M905" s="45" t="s">
        <v>2050</v>
      </c>
      <c r="N905" s="45" t="s">
        <v>1827</v>
      </c>
      <c r="O905" s="45" t="s">
        <v>1763</v>
      </c>
      <c r="P905" s="45">
        <v>2.8</v>
      </c>
      <c r="Q905" s="46" t="s">
        <v>5739</v>
      </c>
      <c r="R905" s="47" t="s">
        <v>5796</v>
      </c>
      <c r="S905" s="46" t="s">
        <v>5797</v>
      </c>
      <c r="T905" s="48" t="s">
        <v>5793</v>
      </c>
      <c r="U905" s="49" t="s">
        <v>5794</v>
      </c>
      <c r="V905" s="50" t="s">
        <v>26</v>
      </c>
      <c r="W905" s="51" t="s">
        <v>3073</v>
      </c>
      <c r="X905" s="46" t="s">
        <v>5798</v>
      </c>
      <c r="Y905" s="50" t="s">
        <v>26</v>
      </c>
    </row>
    <row r="906" spans="1:25" ht="15" customHeight="1" thickBot="1" x14ac:dyDescent="0.35">
      <c r="A906" s="52" t="s">
        <v>920</v>
      </c>
      <c r="B906" s="40"/>
      <c r="C906" s="40" t="s">
        <v>206</v>
      </c>
      <c r="D906" s="40" t="s">
        <v>206</v>
      </c>
      <c r="E906" s="41" t="s">
        <v>26</v>
      </c>
      <c r="F906" s="42" t="str">
        <f t="shared" si="56"/>
        <v>Set Of 4 Table Legs: Height 35 cm</v>
      </c>
      <c r="G906" s="43">
        <v>92.82</v>
      </c>
      <c r="H906" s="44">
        <f t="shared" si="53"/>
        <v>0</v>
      </c>
      <c r="I906" s="43">
        <f t="shared" si="55"/>
        <v>92.82</v>
      </c>
      <c r="J906" s="95"/>
      <c r="K906" s="43">
        <f t="shared" si="52"/>
        <v>0</v>
      </c>
      <c r="L906" s="45" t="s">
        <v>4773</v>
      </c>
      <c r="M906" s="45" t="s">
        <v>2949</v>
      </c>
      <c r="N906" s="45" t="s">
        <v>2949</v>
      </c>
      <c r="O906" s="45" t="s">
        <v>2655</v>
      </c>
      <c r="P906" s="45">
        <v>3.2</v>
      </c>
      <c r="Q906" s="46" t="s">
        <v>5739</v>
      </c>
      <c r="R906" s="47" t="s">
        <v>5799</v>
      </c>
      <c r="S906" s="46" t="s">
        <v>5800</v>
      </c>
      <c r="T906" s="48" t="s">
        <v>5793</v>
      </c>
      <c r="U906" s="49" t="s">
        <v>5794</v>
      </c>
      <c r="V906" s="50" t="s">
        <v>26</v>
      </c>
      <c r="W906" s="51" t="s">
        <v>3073</v>
      </c>
      <c r="X906" s="46" t="s">
        <v>5801</v>
      </c>
      <c r="Y906" s="50" t="s">
        <v>26</v>
      </c>
    </row>
    <row r="907" spans="1:25" ht="15" customHeight="1" thickBot="1" x14ac:dyDescent="0.35">
      <c r="A907" s="52" t="s">
        <v>921</v>
      </c>
      <c r="B907" s="40"/>
      <c r="C907" s="40" t="s">
        <v>206</v>
      </c>
      <c r="D907" s="40" t="s">
        <v>206</v>
      </c>
      <c r="E907" s="41" t="s">
        <v>26</v>
      </c>
      <c r="F907" s="42" t="str">
        <f t="shared" si="56"/>
        <v>Set Of 4 Table Legs: Height 46 cm</v>
      </c>
      <c r="G907" s="43">
        <v>95.88</v>
      </c>
      <c r="H907" s="44">
        <f t="shared" si="53"/>
        <v>0</v>
      </c>
      <c r="I907" s="43">
        <f t="shared" si="55"/>
        <v>95.88</v>
      </c>
      <c r="J907" s="95"/>
      <c r="K907" s="43">
        <f t="shared" si="52"/>
        <v>0</v>
      </c>
      <c r="L907" s="45" t="s">
        <v>4773</v>
      </c>
      <c r="M907" s="45" t="s">
        <v>1943</v>
      </c>
      <c r="N907" s="45" t="s">
        <v>1800</v>
      </c>
      <c r="O907" s="45" t="s">
        <v>1800</v>
      </c>
      <c r="P907" s="45">
        <v>3.9</v>
      </c>
      <c r="Q907" s="46" t="s">
        <v>5739</v>
      </c>
      <c r="R907" s="47" t="s">
        <v>5802</v>
      </c>
      <c r="S907" s="46" t="s">
        <v>5803</v>
      </c>
      <c r="T907" s="48" t="s">
        <v>5793</v>
      </c>
      <c r="U907" s="49" t="s">
        <v>5794</v>
      </c>
      <c r="V907" s="50" t="s">
        <v>26</v>
      </c>
      <c r="W907" s="51" t="s">
        <v>3073</v>
      </c>
      <c r="X907" s="46" t="s">
        <v>5804</v>
      </c>
      <c r="Y907" s="50" t="s">
        <v>26</v>
      </c>
    </row>
    <row r="908" spans="1:25" ht="15" customHeight="1" thickBot="1" x14ac:dyDescent="0.35">
      <c r="A908" s="52" t="s">
        <v>922</v>
      </c>
      <c r="B908" s="40"/>
      <c r="C908" s="40" t="s">
        <v>206</v>
      </c>
      <c r="D908" s="40" t="s">
        <v>206</v>
      </c>
      <c r="E908" s="41" t="s">
        <v>26</v>
      </c>
      <c r="F908" s="42" t="str">
        <f t="shared" si="56"/>
        <v>Set Of 4 Table Legs: Height 53 cm</v>
      </c>
      <c r="G908" s="43">
        <v>98.94</v>
      </c>
      <c r="H908" s="44">
        <f t="shared" si="53"/>
        <v>0</v>
      </c>
      <c r="I908" s="43">
        <f t="shared" si="55"/>
        <v>98.94</v>
      </c>
      <c r="J908" s="95"/>
      <c r="K908" s="43">
        <f t="shared" si="52"/>
        <v>0</v>
      </c>
      <c r="L908" s="45" t="s">
        <v>4773</v>
      </c>
      <c r="M908" s="45" t="s">
        <v>2452</v>
      </c>
      <c r="N908" s="45" t="s">
        <v>2949</v>
      </c>
      <c r="O908" s="45" t="s">
        <v>1743</v>
      </c>
      <c r="P908" s="45">
        <v>4.9000000000000004</v>
      </c>
      <c r="Q908" s="46" t="s">
        <v>5739</v>
      </c>
      <c r="R908" s="47" t="s">
        <v>5805</v>
      </c>
      <c r="S908" s="46" t="s">
        <v>5806</v>
      </c>
      <c r="T908" s="48" t="s">
        <v>5793</v>
      </c>
      <c r="U908" s="49" t="s">
        <v>5794</v>
      </c>
      <c r="V908" s="50" t="s">
        <v>26</v>
      </c>
      <c r="W908" s="51" t="s">
        <v>3073</v>
      </c>
      <c r="X908" s="46" t="s">
        <v>5807</v>
      </c>
      <c r="Y908" s="50" t="s">
        <v>26</v>
      </c>
    </row>
    <row r="909" spans="1:25" ht="15" customHeight="1" thickBot="1" x14ac:dyDescent="0.35">
      <c r="A909" s="52" t="s">
        <v>923</v>
      </c>
      <c r="B909" s="40"/>
      <c r="C909" s="40" t="s">
        <v>206</v>
      </c>
      <c r="D909" s="40" t="s">
        <v>206</v>
      </c>
      <c r="E909" s="41" t="s">
        <v>26</v>
      </c>
      <c r="F909" s="42" t="str">
        <f t="shared" si="56"/>
        <v>Set Of 4 Table Legs: Height 59 cm</v>
      </c>
      <c r="G909" s="43">
        <v>102</v>
      </c>
      <c r="H909" s="44">
        <f t="shared" si="53"/>
        <v>0</v>
      </c>
      <c r="I909" s="43">
        <f t="shared" si="55"/>
        <v>102</v>
      </c>
      <c r="J909" s="95"/>
      <c r="K909" s="43">
        <f t="shared" si="52"/>
        <v>0</v>
      </c>
      <c r="L909" s="45" t="s">
        <v>4773</v>
      </c>
      <c r="M909" s="45" t="s">
        <v>4828</v>
      </c>
      <c r="N909" s="45" t="s">
        <v>1800</v>
      </c>
      <c r="O909" s="45" t="s">
        <v>1990</v>
      </c>
      <c r="P909" s="45">
        <v>4.5999999999999996</v>
      </c>
      <c r="Q909" s="46" t="s">
        <v>5739</v>
      </c>
      <c r="R909" s="47" t="s">
        <v>5808</v>
      </c>
      <c r="S909" s="46" t="s">
        <v>5809</v>
      </c>
      <c r="T909" s="48" t="s">
        <v>5793</v>
      </c>
      <c r="U909" s="49" t="s">
        <v>5794</v>
      </c>
      <c r="V909" s="50" t="s">
        <v>26</v>
      </c>
      <c r="W909" s="51" t="s">
        <v>3073</v>
      </c>
      <c r="X909" s="46" t="s">
        <v>5810</v>
      </c>
      <c r="Y909" s="50" t="s">
        <v>26</v>
      </c>
    </row>
    <row r="910" spans="1:25" ht="15" customHeight="1" thickBot="1" x14ac:dyDescent="0.35">
      <c r="A910" s="52" t="s">
        <v>924</v>
      </c>
      <c r="B910" s="40"/>
      <c r="C910" s="40" t="s">
        <v>206</v>
      </c>
      <c r="D910" s="40" t="s">
        <v>206</v>
      </c>
      <c r="E910" s="41" t="s">
        <v>26</v>
      </c>
      <c r="F910" s="42" t="str">
        <f t="shared" si="56"/>
        <v>Set Of 4 Table Legs: Height 76 cm</v>
      </c>
      <c r="G910" s="43">
        <v>132.6</v>
      </c>
      <c r="H910" s="44">
        <f t="shared" si="53"/>
        <v>0</v>
      </c>
      <c r="I910" s="43">
        <f t="shared" si="55"/>
        <v>132.6</v>
      </c>
      <c r="J910" s="95"/>
      <c r="K910" s="43">
        <f t="shared" si="52"/>
        <v>0</v>
      </c>
      <c r="L910" s="45" t="s">
        <v>4773</v>
      </c>
      <c r="M910" s="45" t="s">
        <v>5811</v>
      </c>
      <c r="N910" s="45" t="s">
        <v>1775</v>
      </c>
      <c r="O910" s="45" t="s">
        <v>1800</v>
      </c>
      <c r="P910" s="45">
        <v>5.6</v>
      </c>
      <c r="Q910" s="46" t="s">
        <v>5739</v>
      </c>
      <c r="R910" s="47" t="s">
        <v>5812</v>
      </c>
      <c r="S910" s="46" t="s">
        <v>5813</v>
      </c>
      <c r="T910" s="48" t="s">
        <v>5793</v>
      </c>
      <c r="U910" s="49" t="s">
        <v>5794</v>
      </c>
      <c r="V910" s="50" t="s">
        <v>26</v>
      </c>
      <c r="W910" s="51" t="s">
        <v>3073</v>
      </c>
      <c r="X910" s="46" t="s">
        <v>5814</v>
      </c>
      <c r="Y910" s="50" t="s">
        <v>26</v>
      </c>
    </row>
    <row r="911" spans="1:25" ht="15" customHeight="1" thickBot="1" x14ac:dyDescent="0.35">
      <c r="A911" s="52" t="s">
        <v>925</v>
      </c>
      <c r="B911" s="40"/>
      <c r="C911" s="40"/>
      <c r="D911" s="40"/>
      <c r="E911" s="41" t="s">
        <v>26</v>
      </c>
      <c r="F911" s="42" t="str">
        <f t="shared" si="56"/>
        <v>Book Shelf: Open Back (93 cm)</v>
      </c>
      <c r="G911" s="43">
        <v>688.5</v>
      </c>
      <c r="H911" s="44">
        <f t="shared" si="53"/>
        <v>0</v>
      </c>
      <c r="I911" s="43">
        <f t="shared" si="55"/>
        <v>688.5</v>
      </c>
      <c r="J911" s="95"/>
      <c r="K911" s="43">
        <f t="shared" ref="K911:K974" si="57">I911*J911</f>
        <v>0</v>
      </c>
      <c r="L911" s="45" t="s">
        <v>4773</v>
      </c>
      <c r="M911" s="45" t="s">
        <v>5750</v>
      </c>
      <c r="N911" s="45" t="s">
        <v>1834</v>
      </c>
      <c r="O911" s="45" t="s">
        <v>1866</v>
      </c>
      <c r="P911" s="45">
        <v>32.6</v>
      </c>
      <c r="Q911" s="46" t="s">
        <v>1688</v>
      </c>
      <c r="R911" s="47" t="s">
        <v>5815</v>
      </c>
      <c r="S911" s="46" t="s">
        <v>5816</v>
      </c>
      <c r="T911" s="48" t="s">
        <v>5817</v>
      </c>
      <c r="U911" s="49" t="s">
        <v>5818</v>
      </c>
      <c r="V911" s="50" t="s">
        <v>26</v>
      </c>
      <c r="W911" s="51" t="s">
        <v>3073</v>
      </c>
      <c r="X911" s="46" t="s">
        <v>5819</v>
      </c>
      <c r="Y911" s="50" t="s">
        <v>26</v>
      </c>
    </row>
    <row r="912" spans="1:25" ht="15" customHeight="1" thickBot="1" x14ac:dyDescent="0.35">
      <c r="A912" s="52" t="s">
        <v>926</v>
      </c>
      <c r="B912" s="40"/>
      <c r="C912" s="40"/>
      <c r="D912" s="40"/>
      <c r="E912" s="41" t="s">
        <v>26</v>
      </c>
      <c r="F912" s="42" t="str">
        <f t="shared" si="56"/>
        <v>Book Shelf: Rear Panel (93 cm)</v>
      </c>
      <c r="G912" s="43">
        <v>114.24</v>
      </c>
      <c r="H912" s="44">
        <f t="shared" si="53"/>
        <v>0</v>
      </c>
      <c r="I912" s="43">
        <f t="shared" si="55"/>
        <v>114.24</v>
      </c>
      <c r="J912" s="95"/>
      <c r="K912" s="43">
        <f t="shared" si="57"/>
        <v>0</v>
      </c>
      <c r="L912" s="45" t="s">
        <v>4773</v>
      </c>
      <c r="M912" s="45" t="s">
        <v>2130</v>
      </c>
      <c r="N912" s="45" t="s">
        <v>3438</v>
      </c>
      <c r="O912" s="45" t="s">
        <v>1687</v>
      </c>
      <c r="P912" s="45">
        <v>10</v>
      </c>
      <c r="Q912" s="46" t="s">
        <v>1688</v>
      </c>
      <c r="R912" s="47" t="s">
        <v>5820</v>
      </c>
      <c r="S912" s="46" t="s">
        <v>5821</v>
      </c>
      <c r="T912" s="48" t="s">
        <v>5822</v>
      </c>
      <c r="U912" s="49" t="s">
        <v>5823</v>
      </c>
      <c r="V912" s="50" t="s">
        <v>26</v>
      </c>
      <c r="W912" s="51" t="s">
        <v>3073</v>
      </c>
      <c r="X912" s="46" t="s">
        <v>5824</v>
      </c>
      <c r="Y912" s="50" t="s">
        <v>26</v>
      </c>
    </row>
    <row r="913" spans="1:25" ht="15" customHeight="1" thickBot="1" x14ac:dyDescent="0.35">
      <c r="A913" s="52" t="s">
        <v>927</v>
      </c>
      <c r="B913" s="40"/>
      <c r="C913" s="40"/>
      <c r="D913" s="40"/>
      <c r="E913" s="41" t="s">
        <v>26</v>
      </c>
      <c r="F913" s="42" t="str">
        <f t="shared" si="56"/>
        <v>Tray Cabinet (93 cm)</v>
      </c>
      <c r="G913" s="43">
        <v>678.3</v>
      </c>
      <c r="H913" s="44">
        <f t="shared" si="53"/>
        <v>0</v>
      </c>
      <c r="I913" s="43">
        <f t="shared" si="55"/>
        <v>678.3</v>
      </c>
      <c r="J913" s="95"/>
      <c r="K913" s="43">
        <f t="shared" si="57"/>
        <v>0</v>
      </c>
      <c r="L913" s="45" t="s">
        <v>4773</v>
      </c>
      <c r="M913" s="45" t="s">
        <v>5750</v>
      </c>
      <c r="N913" s="45" t="s">
        <v>5240</v>
      </c>
      <c r="O913" s="45" t="s">
        <v>1743</v>
      </c>
      <c r="P913" s="45">
        <v>40.700000000000003</v>
      </c>
      <c r="Q913" s="46" t="s">
        <v>1688</v>
      </c>
      <c r="R913" s="47" t="s">
        <v>5825</v>
      </c>
      <c r="S913" s="46" t="s">
        <v>5826</v>
      </c>
      <c r="T913" s="48" t="s">
        <v>5827</v>
      </c>
      <c r="U913" s="49" t="s">
        <v>5828</v>
      </c>
      <c r="V913" s="50" t="s">
        <v>26</v>
      </c>
      <c r="W913" s="51" t="s">
        <v>3073</v>
      </c>
      <c r="X913" s="46" t="s">
        <v>5829</v>
      </c>
      <c r="Y913" s="50" t="s">
        <v>26</v>
      </c>
    </row>
    <row r="914" spans="1:25" ht="15" customHeight="1" thickBot="1" x14ac:dyDescent="0.35">
      <c r="A914" s="52" t="s">
        <v>928</v>
      </c>
      <c r="B914" s="40"/>
      <c r="C914" s="40"/>
      <c r="D914" s="40"/>
      <c r="E914" s="41" t="s">
        <v>26</v>
      </c>
      <c r="F914" s="42" t="str">
        <f t="shared" si="56"/>
        <v>1 Set gliders</v>
      </c>
      <c r="G914" s="43">
        <v>3.83</v>
      </c>
      <c r="H914" s="44">
        <f t="shared" si="53"/>
        <v>0</v>
      </c>
      <c r="I914" s="43">
        <f t="shared" si="55"/>
        <v>3.83</v>
      </c>
      <c r="J914" s="95"/>
      <c r="K914" s="43">
        <f t="shared" si="57"/>
        <v>0</v>
      </c>
      <c r="L914" s="45" t="s">
        <v>1959</v>
      </c>
      <c r="M914" s="45" t="s">
        <v>2106</v>
      </c>
      <c r="N914" s="45" t="s">
        <v>1915</v>
      </c>
      <c r="O914" s="45" t="s">
        <v>1687</v>
      </c>
      <c r="P914" s="45">
        <v>0.2</v>
      </c>
      <c r="Q914" s="46" t="s">
        <v>5830</v>
      </c>
      <c r="R914" s="47" t="s">
        <v>5831</v>
      </c>
      <c r="S914" s="46" t="s">
        <v>5832</v>
      </c>
      <c r="T914" s="48" t="s">
        <v>26</v>
      </c>
      <c r="U914" s="49" t="s">
        <v>26</v>
      </c>
      <c r="V914" s="50" t="s">
        <v>26</v>
      </c>
      <c r="W914" s="51" t="s">
        <v>3073</v>
      </c>
      <c r="X914" s="46" t="s">
        <v>5833</v>
      </c>
      <c r="Y914" s="50" t="s">
        <v>26</v>
      </c>
    </row>
    <row r="915" spans="1:25" ht="15" customHeight="1" thickBot="1" x14ac:dyDescent="0.35">
      <c r="A915" s="52" t="s">
        <v>929</v>
      </c>
      <c r="B915" s="40"/>
      <c r="C915" s="40"/>
      <c r="D915" s="40"/>
      <c r="E915" s="41" t="s">
        <v>26</v>
      </c>
      <c r="F915" s="42" t="str">
        <f t="shared" si="56"/>
        <v>Tray Without Gliders: Yellow (7 cm)</v>
      </c>
      <c r="G915" s="43">
        <v>11.17</v>
      </c>
      <c r="H915" s="44">
        <f t="shared" si="53"/>
        <v>0</v>
      </c>
      <c r="I915" s="43">
        <f t="shared" si="55"/>
        <v>11.17</v>
      </c>
      <c r="J915" s="95"/>
      <c r="K915" s="43">
        <f t="shared" si="57"/>
        <v>0</v>
      </c>
      <c r="L915" s="45" t="s">
        <v>5834</v>
      </c>
      <c r="M915" s="45" t="s">
        <v>5835</v>
      </c>
      <c r="N915" s="45" t="s">
        <v>5836</v>
      </c>
      <c r="O915" s="45" t="s">
        <v>3524</v>
      </c>
      <c r="P915" s="45">
        <v>0.52</v>
      </c>
      <c r="Q915" s="46" t="s">
        <v>5837</v>
      </c>
      <c r="R915" s="47" t="s">
        <v>5838</v>
      </c>
      <c r="S915" s="46" t="s">
        <v>5839</v>
      </c>
      <c r="T915" s="48" t="s">
        <v>5840</v>
      </c>
      <c r="U915" s="49" t="s">
        <v>26</v>
      </c>
      <c r="V915" s="50" t="s">
        <v>26</v>
      </c>
      <c r="W915" s="51" t="s">
        <v>3073</v>
      </c>
      <c r="X915" s="46" t="s">
        <v>5841</v>
      </c>
      <c r="Y915" s="50" t="s">
        <v>26</v>
      </c>
    </row>
    <row r="916" spans="1:25" ht="15" customHeight="1" thickBot="1" x14ac:dyDescent="0.35">
      <c r="A916" s="52" t="s">
        <v>930</v>
      </c>
      <c r="B916" s="40"/>
      <c r="C916" s="40"/>
      <c r="D916" s="40"/>
      <c r="E916" s="41" t="s">
        <v>26</v>
      </c>
      <c r="F916" s="42" t="str">
        <f t="shared" si="56"/>
        <v>Tray Without Gliders: Red (7 cm)</v>
      </c>
      <c r="G916" s="43">
        <v>11.17</v>
      </c>
      <c r="H916" s="44">
        <f t="shared" ref="H916:H980" si="58">IF(W916="3000",$H$6,IF(W916="3050",$H$6,IF(W916="3100",$H$6,IF(W916="3200",$H$6,IF(W916="3300",$H$6,IF(W916="3400",$H$6,IF(W916="3500",$H$6,IF(W916="3600",$H$6,IF(W916="3700",$H$9,IF(W916="3800",$H$6,IF(W916="3850",$H$6,IF(W916="3900",$H$6,IF(W916="3902",$H$6,IF(W916="3950",$H$8,IF(W916="3951",$H$7,IF(W916="3952",$H$7,IF(W916="3953",$H$7,IF(W916="3990",$H$6,IF(W916="3991","Special",IF(W916="3997",$H$9,IF(W916="3998",$H$7,IF(W916="3999",$H$6,IF(W916="4200","Export Price",IF(W916="4202","Export Price",IF(W916="4240","Export Price",IF(W916="4299","Export Price",IF(W916="4400","Export Price",IF(W916="4499","Export Price",IF(W916="4500","Export Price",IF(W916="4510","Export Price",IF(W916="4599","Export Price")))))))))))))))))))))))))))))))</f>
        <v>0</v>
      </c>
      <c r="I916" s="43">
        <f t="shared" si="55"/>
        <v>11.17</v>
      </c>
      <c r="J916" s="95"/>
      <c r="K916" s="43">
        <f t="shared" si="57"/>
        <v>0</v>
      </c>
      <c r="L916" s="45" t="s">
        <v>5834</v>
      </c>
      <c r="M916" s="45" t="s">
        <v>5835</v>
      </c>
      <c r="N916" s="45" t="s">
        <v>5836</v>
      </c>
      <c r="O916" s="45" t="s">
        <v>3524</v>
      </c>
      <c r="P916" s="45">
        <v>0.52</v>
      </c>
      <c r="Q916" s="46" t="s">
        <v>5837</v>
      </c>
      <c r="R916" s="47" t="s">
        <v>5842</v>
      </c>
      <c r="S916" s="46" t="s">
        <v>5843</v>
      </c>
      <c r="T916" s="48" t="s">
        <v>5840</v>
      </c>
      <c r="U916" s="49" t="s">
        <v>26</v>
      </c>
      <c r="V916" s="50" t="s">
        <v>26</v>
      </c>
      <c r="W916" s="51" t="s">
        <v>3073</v>
      </c>
      <c r="X916" s="46" t="s">
        <v>5844</v>
      </c>
      <c r="Y916" s="50" t="s">
        <v>26</v>
      </c>
    </row>
    <row r="917" spans="1:25" ht="15" customHeight="1" thickBot="1" x14ac:dyDescent="0.35">
      <c r="A917" s="52" t="s">
        <v>931</v>
      </c>
      <c r="B917" s="40"/>
      <c r="C917" s="40"/>
      <c r="D917" s="40"/>
      <c r="E917" s="41" t="s">
        <v>26</v>
      </c>
      <c r="F917" s="42" t="str">
        <f t="shared" si="56"/>
        <v>Tray Without Gliders: Blue (7 cm)</v>
      </c>
      <c r="G917" s="43">
        <v>11.17</v>
      </c>
      <c r="H917" s="44">
        <f t="shared" si="58"/>
        <v>0</v>
      </c>
      <c r="I917" s="43">
        <f t="shared" si="55"/>
        <v>11.17</v>
      </c>
      <c r="J917" s="95"/>
      <c r="K917" s="43">
        <f t="shared" si="57"/>
        <v>0</v>
      </c>
      <c r="L917" s="45" t="s">
        <v>5834</v>
      </c>
      <c r="M917" s="45" t="s">
        <v>5835</v>
      </c>
      <c r="N917" s="45" t="s">
        <v>5836</v>
      </c>
      <c r="O917" s="45" t="s">
        <v>3524</v>
      </c>
      <c r="P917" s="45">
        <v>0.52</v>
      </c>
      <c r="Q917" s="46" t="s">
        <v>5837</v>
      </c>
      <c r="R917" s="47" t="s">
        <v>5845</v>
      </c>
      <c r="S917" s="46" t="s">
        <v>5846</v>
      </c>
      <c r="T917" s="48" t="s">
        <v>5840</v>
      </c>
      <c r="U917" s="49" t="s">
        <v>26</v>
      </c>
      <c r="V917" s="50" t="s">
        <v>26</v>
      </c>
      <c r="W917" s="51" t="s">
        <v>3073</v>
      </c>
      <c r="X917" s="46" t="s">
        <v>5847</v>
      </c>
      <c r="Y917" s="50" t="s">
        <v>26</v>
      </c>
    </row>
    <row r="918" spans="1:25" ht="15" customHeight="1" thickBot="1" x14ac:dyDescent="0.35">
      <c r="A918" s="52" t="s">
        <v>932</v>
      </c>
      <c r="B918" s="40"/>
      <c r="C918" s="40"/>
      <c r="D918" s="40"/>
      <c r="E918" s="41" t="s">
        <v>26</v>
      </c>
      <c r="F918" s="42" t="str">
        <f t="shared" si="56"/>
        <v>Tray Without Gliders: Transparent (7 cm)</v>
      </c>
      <c r="G918" s="43">
        <v>15.48</v>
      </c>
      <c r="H918" s="44">
        <f t="shared" si="58"/>
        <v>0</v>
      </c>
      <c r="I918" s="43">
        <f t="shared" si="55"/>
        <v>15.48</v>
      </c>
      <c r="J918" s="95"/>
      <c r="K918" s="43">
        <f t="shared" si="57"/>
        <v>0</v>
      </c>
      <c r="L918" s="45" t="s">
        <v>5834</v>
      </c>
      <c r="M918" s="45" t="s">
        <v>5835</v>
      </c>
      <c r="N918" s="45" t="s">
        <v>5836</v>
      </c>
      <c r="O918" s="45" t="s">
        <v>3524</v>
      </c>
      <c r="P918" s="45">
        <v>0.52</v>
      </c>
      <c r="Q918" s="46" t="s">
        <v>5837</v>
      </c>
      <c r="R918" s="47" t="s">
        <v>5848</v>
      </c>
      <c r="S918" s="46" t="s">
        <v>5849</v>
      </c>
      <c r="T918" s="48" t="s">
        <v>5840</v>
      </c>
      <c r="U918" s="49" t="s">
        <v>26</v>
      </c>
      <c r="V918" s="50" t="s">
        <v>26</v>
      </c>
      <c r="W918" s="51" t="s">
        <v>3073</v>
      </c>
      <c r="X918" s="46" t="s">
        <v>5850</v>
      </c>
      <c r="Y918" s="50" t="s">
        <v>26</v>
      </c>
    </row>
    <row r="919" spans="1:25" ht="15" customHeight="1" thickBot="1" x14ac:dyDescent="0.35">
      <c r="A919" s="52" t="s">
        <v>933</v>
      </c>
      <c r="B919" s="40"/>
      <c r="C919" s="40"/>
      <c r="D919" s="40"/>
      <c r="E919" s="41" t="s">
        <v>26</v>
      </c>
      <c r="F919" s="42" t="str">
        <f t="shared" si="56"/>
        <v>Tray Without Gliders: Yellow (15 cm)</v>
      </c>
      <c r="G919" s="43">
        <v>6.08</v>
      </c>
      <c r="H919" s="44">
        <f t="shared" si="58"/>
        <v>0</v>
      </c>
      <c r="I919" s="43">
        <f t="shared" si="55"/>
        <v>6.08</v>
      </c>
      <c r="J919" s="95"/>
      <c r="K919" s="43">
        <f t="shared" si="57"/>
        <v>0</v>
      </c>
      <c r="L919" s="45" t="s">
        <v>5834</v>
      </c>
      <c r="M919" s="45" t="s">
        <v>5835</v>
      </c>
      <c r="N919" s="45" t="s">
        <v>5836</v>
      </c>
      <c r="O919" s="45" t="s">
        <v>1763</v>
      </c>
      <c r="P919" s="45">
        <v>0.56000000000000005</v>
      </c>
      <c r="Q919" s="46" t="s">
        <v>5837</v>
      </c>
      <c r="R919" s="47" t="s">
        <v>5851</v>
      </c>
      <c r="S919" s="46" t="s">
        <v>5852</v>
      </c>
      <c r="T919" s="48" t="s">
        <v>5853</v>
      </c>
      <c r="U919" s="49" t="s">
        <v>26</v>
      </c>
      <c r="V919" s="50" t="s">
        <v>26</v>
      </c>
      <c r="W919" s="51" t="s">
        <v>3073</v>
      </c>
      <c r="X919" s="46" t="s">
        <v>5854</v>
      </c>
      <c r="Y919" s="50" t="s">
        <v>26</v>
      </c>
    </row>
    <row r="920" spans="1:25" ht="15" customHeight="1" thickBot="1" x14ac:dyDescent="0.35">
      <c r="A920" s="52" t="s">
        <v>934</v>
      </c>
      <c r="B920" s="40"/>
      <c r="C920" s="40"/>
      <c r="D920" s="40"/>
      <c r="E920" s="41" t="s">
        <v>26</v>
      </c>
      <c r="F920" s="42" t="str">
        <f t="shared" si="56"/>
        <v>Tray Without Gliders: Red (15 cm)</v>
      </c>
      <c r="G920" s="43">
        <v>15.48</v>
      </c>
      <c r="H920" s="44">
        <f t="shared" si="58"/>
        <v>0</v>
      </c>
      <c r="I920" s="43">
        <f t="shared" si="55"/>
        <v>15.48</v>
      </c>
      <c r="J920" s="95"/>
      <c r="K920" s="43">
        <f t="shared" si="57"/>
        <v>0</v>
      </c>
      <c r="L920" s="45" t="s">
        <v>5834</v>
      </c>
      <c r="M920" s="45" t="s">
        <v>5835</v>
      </c>
      <c r="N920" s="45" t="s">
        <v>5836</v>
      </c>
      <c r="O920" s="45" t="s">
        <v>1763</v>
      </c>
      <c r="P920" s="45">
        <v>0.56000000000000005</v>
      </c>
      <c r="Q920" s="46" t="s">
        <v>5837</v>
      </c>
      <c r="R920" s="47" t="s">
        <v>5855</v>
      </c>
      <c r="S920" s="46" t="s">
        <v>5856</v>
      </c>
      <c r="T920" s="48" t="s">
        <v>5853</v>
      </c>
      <c r="U920" s="49" t="s">
        <v>26</v>
      </c>
      <c r="V920" s="50" t="s">
        <v>26</v>
      </c>
      <c r="W920" s="51" t="s">
        <v>3073</v>
      </c>
      <c r="X920" s="46" t="s">
        <v>5857</v>
      </c>
      <c r="Y920" s="50" t="s">
        <v>26</v>
      </c>
    </row>
    <row r="921" spans="1:25" ht="15" customHeight="1" thickBot="1" x14ac:dyDescent="0.35">
      <c r="A921" s="52" t="s">
        <v>935</v>
      </c>
      <c r="B921" s="40"/>
      <c r="C921" s="40"/>
      <c r="D921" s="40"/>
      <c r="E921" s="41" t="s">
        <v>26</v>
      </c>
      <c r="F921" s="42" t="str">
        <f t="shared" si="56"/>
        <v>Tray Without Gliders: Blue (15 cm)</v>
      </c>
      <c r="G921" s="43">
        <v>15.48</v>
      </c>
      <c r="H921" s="44">
        <f t="shared" si="58"/>
        <v>0</v>
      </c>
      <c r="I921" s="43">
        <f t="shared" si="55"/>
        <v>15.48</v>
      </c>
      <c r="J921" s="95"/>
      <c r="K921" s="43">
        <f t="shared" si="57"/>
        <v>0</v>
      </c>
      <c r="L921" s="45" t="s">
        <v>5834</v>
      </c>
      <c r="M921" s="45" t="s">
        <v>5835</v>
      </c>
      <c r="N921" s="45" t="s">
        <v>5836</v>
      </c>
      <c r="O921" s="45" t="s">
        <v>1763</v>
      </c>
      <c r="P921" s="45">
        <v>0.56000000000000005</v>
      </c>
      <c r="Q921" s="46" t="s">
        <v>5837</v>
      </c>
      <c r="R921" s="47" t="s">
        <v>5858</v>
      </c>
      <c r="S921" s="46" t="s">
        <v>5859</v>
      </c>
      <c r="T921" s="48" t="s">
        <v>5853</v>
      </c>
      <c r="U921" s="49" t="s">
        <v>26</v>
      </c>
      <c r="V921" s="50" t="s">
        <v>26</v>
      </c>
      <c r="W921" s="51" t="s">
        <v>3073</v>
      </c>
      <c r="X921" s="46" t="s">
        <v>5860</v>
      </c>
      <c r="Y921" s="50" t="s">
        <v>26</v>
      </c>
    </row>
    <row r="922" spans="1:25" ht="15" customHeight="1" thickBot="1" x14ac:dyDescent="0.35">
      <c r="A922" s="52" t="s">
        <v>936</v>
      </c>
      <c r="B922" s="40"/>
      <c r="C922" s="40"/>
      <c r="D922" s="40"/>
      <c r="E922" s="41" t="s">
        <v>26</v>
      </c>
      <c r="F922" s="42" t="str">
        <f t="shared" si="56"/>
        <v>Tray Without Gliders: Transparent (15 cm)</v>
      </c>
      <c r="G922" s="43">
        <v>15.48</v>
      </c>
      <c r="H922" s="44">
        <f t="shared" si="58"/>
        <v>0</v>
      </c>
      <c r="I922" s="43">
        <f t="shared" si="55"/>
        <v>15.48</v>
      </c>
      <c r="J922" s="95"/>
      <c r="K922" s="43">
        <f t="shared" si="57"/>
        <v>0</v>
      </c>
      <c r="L922" s="45" t="s">
        <v>5834</v>
      </c>
      <c r="M922" s="45" t="s">
        <v>5835</v>
      </c>
      <c r="N922" s="45" t="s">
        <v>5836</v>
      </c>
      <c r="O922" s="45" t="s">
        <v>1763</v>
      </c>
      <c r="P922" s="45">
        <v>0.56000000000000005</v>
      </c>
      <c r="Q922" s="46" t="s">
        <v>5837</v>
      </c>
      <c r="R922" s="47" t="s">
        <v>26</v>
      </c>
      <c r="S922" s="46" t="s">
        <v>5861</v>
      </c>
      <c r="T922" s="48" t="s">
        <v>5853</v>
      </c>
      <c r="U922" s="49" t="s">
        <v>26</v>
      </c>
      <c r="V922" s="50" t="s">
        <v>26</v>
      </c>
      <c r="W922" s="51" t="s">
        <v>3073</v>
      </c>
      <c r="X922" s="46" t="s">
        <v>5862</v>
      </c>
      <c r="Y922" s="50" t="s">
        <v>26</v>
      </c>
    </row>
    <row r="923" spans="1:25" ht="15" customHeight="1" thickBot="1" x14ac:dyDescent="0.35">
      <c r="A923" s="52" t="s">
        <v>937</v>
      </c>
      <c r="B923" s="40"/>
      <c r="C923" s="40">
        <v>2</v>
      </c>
      <c r="D923" s="40">
        <v>2</v>
      </c>
      <c r="E923" s="41" t="s">
        <v>26</v>
      </c>
      <c r="F923" s="42" t="str">
        <f t="shared" si="56"/>
        <v>Geometry / Biology Cabinet: Open Back (93 cm)</v>
      </c>
      <c r="G923" s="43">
        <v>419.02</v>
      </c>
      <c r="H923" s="44">
        <f t="shared" si="58"/>
        <v>0</v>
      </c>
      <c r="I923" s="43">
        <f t="shared" si="55"/>
        <v>419.02</v>
      </c>
      <c r="J923" s="95"/>
      <c r="K923" s="43">
        <f t="shared" si="57"/>
        <v>0</v>
      </c>
      <c r="L923" s="45" t="s">
        <v>4773</v>
      </c>
      <c r="M923" s="45" t="s">
        <v>5750</v>
      </c>
      <c r="N923" s="45" t="s">
        <v>1834</v>
      </c>
      <c r="O923" s="45" t="s">
        <v>1756</v>
      </c>
      <c r="P923" s="45">
        <v>16.5</v>
      </c>
      <c r="Q923" s="46" t="s">
        <v>1688</v>
      </c>
      <c r="R923" s="47" t="s">
        <v>5863</v>
      </c>
      <c r="S923" s="46" t="s">
        <v>5864</v>
      </c>
      <c r="T923" s="48" t="s">
        <v>5865</v>
      </c>
      <c r="U923" s="49" t="s">
        <v>5866</v>
      </c>
      <c r="V923" s="50" t="s">
        <v>26</v>
      </c>
      <c r="W923" s="51" t="s">
        <v>3073</v>
      </c>
      <c r="X923" s="46" t="s">
        <v>5867</v>
      </c>
      <c r="Y923" s="50" t="s">
        <v>26</v>
      </c>
    </row>
    <row r="924" spans="1:25" ht="15" customHeight="1" thickBot="1" x14ac:dyDescent="0.35">
      <c r="A924" s="52" t="s">
        <v>938</v>
      </c>
      <c r="B924" s="40"/>
      <c r="C924" s="40"/>
      <c r="D924" s="40"/>
      <c r="E924" s="41" t="s">
        <v>26</v>
      </c>
      <c r="F924" s="42" t="str">
        <f t="shared" si="56"/>
        <v>Geometry / Biology Cabinet: Rear Panel (93 cm)</v>
      </c>
      <c r="G924" s="43">
        <v>60.18</v>
      </c>
      <c r="H924" s="44">
        <f t="shared" si="58"/>
        <v>0</v>
      </c>
      <c r="I924" s="43">
        <f t="shared" si="55"/>
        <v>60.18</v>
      </c>
      <c r="J924" s="95"/>
      <c r="K924" s="43">
        <f t="shared" si="57"/>
        <v>0</v>
      </c>
      <c r="L924" s="45" t="s">
        <v>4773</v>
      </c>
      <c r="M924" s="45" t="s">
        <v>2130</v>
      </c>
      <c r="N924" s="45" t="s">
        <v>3438</v>
      </c>
      <c r="O924" s="45" t="s">
        <v>1687</v>
      </c>
      <c r="P924" s="45">
        <v>5</v>
      </c>
      <c r="Q924" s="46" t="s">
        <v>1688</v>
      </c>
      <c r="R924" s="47" t="s">
        <v>5868</v>
      </c>
      <c r="S924" s="46" t="s">
        <v>5869</v>
      </c>
      <c r="T924" s="48" t="s">
        <v>5870</v>
      </c>
      <c r="U924" s="49" t="s">
        <v>5871</v>
      </c>
      <c r="V924" s="50" t="s">
        <v>26</v>
      </c>
      <c r="W924" s="51" t="s">
        <v>3073</v>
      </c>
      <c r="X924" s="46" t="s">
        <v>5872</v>
      </c>
      <c r="Y924" s="50" t="s">
        <v>26</v>
      </c>
    </row>
    <row r="925" spans="1:25" ht="15" customHeight="1" thickBot="1" x14ac:dyDescent="0.35">
      <c r="A925" s="52" t="s">
        <v>939</v>
      </c>
      <c r="B925" s="40"/>
      <c r="C925" s="40">
        <v>12</v>
      </c>
      <c r="D925" s="40">
        <v>12</v>
      </c>
      <c r="E925" s="41" t="s">
        <v>26</v>
      </c>
      <c r="F925" s="42" t="str">
        <f t="shared" si="56"/>
        <v>Material Cabinet: Open Back (93 cm)</v>
      </c>
      <c r="G925" s="43">
        <v>647.09</v>
      </c>
      <c r="H925" s="44">
        <f t="shared" si="58"/>
        <v>0</v>
      </c>
      <c r="I925" s="43">
        <f t="shared" si="55"/>
        <v>647.09</v>
      </c>
      <c r="J925" s="95"/>
      <c r="K925" s="43">
        <f t="shared" si="57"/>
        <v>0</v>
      </c>
      <c r="L925" s="45" t="s">
        <v>4773</v>
      </c>
      <c r="M925" s="45" t="s">
        <v>5750</v>
      </c>
      <c r="N925" s="45" t="s">
        <v>1834</v>
      </c>
      <c r="O925" s="45" t="s">
        <v>1866</v>
      </c>
      <c r="P925" s="45">
        <v>31.6</v>
      </c>
      <c r="Q925" s="46" t="s">
        <v>1688</v>
      </c>
      <c r="R925" s="47" t="s">
        <v>5873</v>
      </c>
      <c r="S925" s="46" t="s">
        <v>5874</v>
      </c>
      <c r="T925" s="48" t="s">
        <v>5865</v>
      </c>
      <c r="U925" s="49" t="s">
        <v>5875</v>
      </c>
      <c r="V925" s="50" t="s">
        <v>26</v>
      </c>
      <c r="W925" s="51" t="s">
        <v>3073</v>
      </c>
      <c r="X925" s="46" t="s">
        <v>5876</v>
      </c>
      <c r="Y925" s="50" t="s">
        <v>26</v>
      </c>
    </row>
    <row r="926" spans="1:25" ht="15" customHeight="1" thickBot="1" x14ac:dyDescent="0.35">
      <c r="A926" s="52" t="s">
        <v>940</v>
      </c>
      <c r="B926" s="40"/>
      <c r="C926" s="40">
        <v>1</v>
      </c>
      <c r="D926" s="40"/>
      <c r="E926" s="41" t="s">
        <v>26</v>
      </c>
      <c r="F926" s="42" t="str">
        <f t="shared" si="56"/>
        <v>Sensorial Cabinet: Open Back (93 cm)</v>
      </c>
      <c r="G926" s="43">
        <v>678.91</v>
      </c>
      <c r="H926" s="44">
        <f t="shared" si="58"/>
        <v>0</v>
      </c>
      <c r="I926" s="43">
        <f t="shared" si="55"/>
        <v>678.91</v>
      </c>
      <c r="J926" s="95"/>
      <c r="K926" s="43">
        <f t="shared" si="57"/>
        <v>0</v>
      </c>
      <c r="L926" s="45" t="s">
        <v>4773</v>
      </c>
      <c r="M926" s="45" t="s">
        <v>5750</v>
      </c>
      <c r="N926" s="45" t="s">
        <v>1834</v>
      </c>
      <c r="O926" s="45" t="s">
        <v>1990</v>
      </c>
      <c r="P926" s="45">
        <v>38.1</v>
      </c>
      <c r="Q926" s="46" t="s">
        <v>1688</v>
      </c>
      <c r="R926" s="47" t="s">
        <v>5877</v>
      </c>
      <c r="S926" s="46" t="s">
        <v>5878</v>
      </c>
      <c r="T926" s="48" t="s">
        <v>5879</v>
      </c>
      <c r="U926" s="49" t="s">
        <v>5880</v>
      </c>
      <c r="V926" s="50" t="s">
        <v>26</v>
      </c>
      <c r="W926" s="51" t="s">
        <v>3073</v>
      </c>
      <c r="X926" s="46" t="s">
        <v>5881</v>
      </c>
      <c r="Y926" s="50" t="s">
        <v>26</v>
      </c>
    </row>
    <row r="927" spans="1:25" ht="15" customHeight="1" thickBot="1" x14ac:dyDescent="0.35">
      <c r="A927" s="52" t="s">
        <v>941</v>
      </c>
      <c r="B927" s="40"/>
      <c r="C927" s="40"/>
      <c r="D927" s="40"/>
      <c r="E927" s="41" t="s">
        <v>26</v>
      </c>
      <c r="F927" s="42" t="str">
        <f t="shared" si="56"/>
        <v>Material / Sensorial Cabinet: Rear Panel (93 cm)</v>
      </c>
      <c r="G927" s="43">
        <v>114.24</v>
      </c>
      <c r="H927" s="44">
        <f t="shared" si="58"/>
        <v>0</v>
      </c>
      <c r="I927" s="43">
        <f t="shared" si="55"/>
        <v>114.24</v>
      </c>
      <c r="J927" s="95"/>
      <c r="K927" s="43">
        <f t="shared" si="57"/>
        <v>0</v>
      </c>
      <c r="L927" s="45" t="s">
        <v>4773</v>
      </c>
      <c r="M927" s="45" t="s">
        <v>5750</v>
      </c>
      <c r="N927" s="45" t="s">
        <v>2130</v>
      </c>
      <c r="O927" s="45" t="s">
        <v>1687</v>
      </c>
      <c r="P927" s="45">
        <v>10</v>
      </c>
      <c r="Q927" s="46" t="s">
        <v>1688</v>
      </c>
      <c r="R927" s="47" t="s">
        <v>5882</v>
      </c>
      <c r="S927" s="46" t="s">
        <v>5883</v>
      </c>
      <c r="T927" s="48" t="s">
        <v>5884</v>
      </c>
      <c r="U927" s="49" t="s">
        <v>5885</v>
      </c>
      <c r="V927" s="50" t="s">
        <v>26</v>
      </c>
      <c r="W927" s="51" t="s">
        <v>3073</v>
      </c>
      <c r="X927" s="46" t="s">
        <v>5886</v>
      </c>
      <c r="Y927" s="50" t="s">
        <v>26</v>
      </c>
    </row>
    <row r="928" spans="1:25" ht="15" customHeight="1" thickBot="1" x14ac:dyDescent="0.35">
      <c r="A928" s="52" t="s">
        <v>942</v>
      </c>
      <c r="B928" s="40"/>
      <c r="C928" s="40">
        <v>14</v>
      </c>
      <c r="D928" s="40">
        <v>14</v>
      </c>
      <c r="E928" s="41" t="s">
        <v>26</v>
      </c>
      <c r="F928" s="42" t="str">
        <f t="shared" si="56"/>
        <v>Set Of 4 Casters With Brakes</v>
      </c>
      <c r="G928" s="43">
        <v>94.41</v>
      </c>
      <c r="H928" s="44">
        <f t="shared" si="58"/>
        <v>0</v>
      </c>
      <c r="I928" s="43">
        <f t="shared" si="55"/>
        <v>94.41</v>
      </c>
      <c r="J928" s="95"/>
      <c r="K928" s="43">
        <f t="shared" si="57"/>
        <v>0</v>
      </c>
      <c r="L928" s="45" t="s">
        <v>4773</v>
      </c>
      <c r="M928" s="45" t="s">
        <v>2480</v>
      </c>
      <c r="N928" s="45" t="s">
        <v>1743</v>
      </c>
      <c r="O928" s="45" t="s">
        <v>1757</v>
      </c>
      <c r="P928" s="45">
        <v>2.1</v>
      </c>
      <c r="Q928" s="46" t="s">
        <v>1688</v>
      </c>
      <c r="R928" s="47" t="s">
        <v>5887</v>
      </c>
      <c r="S928" s="46" t="s">
        <v>5888</v>
      </c>
      <c r="T928" s="48" t="s">
        <v>5889</v>
      </c>
      <c r="U928" s="49" t="s">
        <v>5890</v>
      </c>
      <c r="V928" s="50" t="s">
        <v>26</v>
      </c>
      <c r="W928" s="51" t="s">
        <v>3073</v>
      </c>
      <c r="X928" s="46" t="s">
        <v>5891</v>
      </c>
      <c r="Y928" s="50" t="s">
        <v>26</v>
      </c>
    </row>
    <row r="929" spans="1:25" ht="15" customHeight="1" thickBot="1" x14ac:dyDescent="0.35">
      <c r="A929" s="52" t="s">
        <v>943</v>
      </c>
      <c r="B929" s="40"/>
      <c r="C929" s="40">
        <v>1</v>
      </c>
      <c r="D929" s="40"/>
      <c r="E929" s="41" t="s">
        <v>26</v>
      </c>
      <c r="F929" s="42" t="str">
        <f t="shared" si="56"/>
        <v>Puzzle Map Stand</v>
      </c>
      <c r="G929" s="43">
        <v>478.04</v>
      </c>
      <c r="H929" s="44">
        <f t="shared" si="58"/>
        <v>0</v>
      </c>
      <c r="I929" s="43">
        <f t="shared" si="55"/>
        <v>478.04</v>
      </c>
      <c r="J929" s="95"/>
      <c r="K929" s="43">
        <f t="shared" si="57"/>
        <v>0</v>
      </c>
      <c r="L929" s="45" t="s">
        <v>4773</v>
      </c>
      <c r="M929" s="45" t="s">
        <v>4745</v>
      </c>
      <c r="N929" s="45" t="s">
        <v>3094</v>
      </c>
      <c r="O929" s="45" t="s">
        <v>1756</v>
      </c>
      <c r="P929" s="45">
        <v>18</v>
      </c>
      <c r="Q929" s="46" t="s">
        <v>1688</v>
      </c>
      <c r="R929" s="47" t="s">
        <v>5892</v>
      </c>
      <c r="S929" s="46" t="s">
        <v>5893</v>
      </c>
      <c r="T929" s="48" t="s">
        <v>5894</v>
      </c>
      <c r="U929" s="49" t="s">
        <v>5895</v>
      </c>
      <c r="V929" s="50" t="s">
        <v>26</v>
      </c>
      <c r="W929" s="51" t="s">
        <v>3073</v>
      </c>
      <c r="X929" s="46" t="s">
        <v>5896</v>
      </c>
      <c r="Y929" s="50" t="s">
        <v>26</v>
      </c>
    </row>
    <row r="930" spans="1:25" ht="15" customHeight="1" thickBot="1" x14ac:dyDescent="0.35">
      <c r="A930" s="52" t="s">
        <v>944</v>
      </c>
      <c r="B930" s="40">
        <v>1</v>
      </c>
      <c r="C930" s="40"/>
      <c r="D930" s="40"/>
      <c r="E930" s="41" t="s">
        <v>26</v>
      </c>
      <c r="F930" s="42" t="str">
        <f t="shared" si="56"/>
        <v>Stand For 6 Dressing Frames</v>
      </c>
      <c r="G930" s="43">
        <v>253.53</v>
      </c>
      <c r="H930" s="44">
        <f t="shared" si="58"/>
        <v>0</v>
      </c>
      <c r="I930" s="43">
        <f t="shared" si="55"/>
        <v>253.53</v>
      </c>
      <c r="J930" s="95"/>
      <c r="K930" s="43">
        <f t="shared" si="57"/>
        <v>0</v>
      </c>
      <c r="L930" s="45" t="s">
        <v>1703</v>
      </c>
      <c r="M930" s="45" t="s">
        <v>3749</v>
      </c>
      <c r="N930" s="45" t="s">
        <v>2117</v>
      </c>
      <c r="O930" s="45" t="s">
        <v>1834</v>
      </c>
      <c r="P930" s="45">
        <v>5.9</v>
      </c>
      <c r="Q930" s="46" t="s">
        <v>1688</v>
      </c>
      <c r="R930" s="47" t="s">
        <v>5897</v>
      </c>
      <c r="S930" s="46" t="s">
        <v>5898</v>
      </c>
      <c r="T930" s="48" t="s">
        <v>5899</v>
      </c>
      <c r="U930" s="49" t="s">
        <v>5900</v>
      </c>
      <c r="V930" s="50" t="s">
        <v>26</v>
      </c>
      <c r="W930" s="51" t="s">
        <v>3073</v>
      </c>
      <c r="X930" s="46" t="s">
        <v>5901</v>
      </c>
      <c r="Y930" s="50" t="s">
        <v>26</v>
      </c>
    </row>
    <row r="931" spans="1:25" ht="15" customHeight="1" thickBot="1" x14ac:dyDescent="0.35">
      <c r="A931" s="52" t="s">
        <v>945</v>
      </c>
      <c r="B931" s="40">
        <v>1</v>
      </c>
      <c r="C931" s="40"/>
      <c r="D931" s="40"/>
      <c r="E931" s="41" t="s">
        <v>26</v>
      </c>
      <c r="F931" s="42" t="str">
        <f t="shared" si="56"/>
        <v>Weaning Chair: Adjustable Height 13 - 16 cm</v>
      </c>
      <c r="G931" s="43">
        <v>107.1</v>
      </c>
      <c r="H931" s="44">
        <f t="shared" si="58"/>
        <v>0</v>
      </c>
      <c r="I931" s="43">
        <f t="shared" si="55"/>
        <v>107.1</v>
      </c>
      <c r="J931" s="95"/>
      <c r="K931" s="43">
        <f t="shared" si="57"/>
        <v>0</v>
      </c>
      <c r="L931" s="45" t="s">
        <v>4773</v>
      </c>
      <c r="M931" s="45" t="s">
        <v>2704</v>
      </c>
      <c r="N931" s="45" t="s">
        <v>3294</v>
      </c>
      <c r="O931" s="45" t="s">
        <v>1812</v>
      </c>
      <c r="P931" s="45">
        <v>2.5</v>
      </c>
      <c r="Q931" s="46" t="s">
        <v>1688</v>
      </c>
      <c r="R931" s="47" t="s">
        <v>5902</v>
      </c>
      <c r="S931" s="46" t="s">
        <v>5903</v>
      </c>
      <c r="T931" s="48" t="s">
        <v>5904</v>
      </c>
      <c r="U931" s="49" t="s">
        <v>5905</v>
      </c>
      <c r="V931" s="50" t="s">
        <v>26</v>
      </c>
      <c r="W931" s="51" t="s">
        <v>3073</v>
      </c>
      <c r="X931" s="46" t="s">
        <v>5906</v>
      </c>
      <c r="Y931" s="50" t="s">
        <v>26</v>
      </c>
    </row>
    <row r="932" spans="1:25" ht="15" customHeight="1" thickBot="1" x14ac:dyDescent="0.35">
      <c r="A932" s="52" t="s">
        <v>946</v>
      </c>
      <c r="B932" s="40">
        <v>1</v>
      </c>
      <c r="C932" s="40"/>
      <c r="D932" s="40"/>
      <c r="E932" s="41" t="s">
        <v>26</v>
      </c>
      <c r="F932" s="42" t="str">
        <f t="shared" si="56"/>
        <v>Slatted Chair: Low (13 cm)</v>
      </c>
      <c r="G932" s="43">
        <v>94.41</v>
      </c>
      <c r="H932" s="44">
        <f t="shared" si="58"/>
        <v>0</v>
      </c>
      <c r="I932" s="43">
        <f t="shared" si="55"/>
        <v>94.41</v>
      </c>
      <c r="J932" s="95"/>
      <c r="K932" s="43">
        <f t="shared" si="57"/>
        <v>0</v>
      </c>
      <c r="L932" s="45" t="s">
        <v>4773</v>
      </c>
      <c r="M932" s="45" t="s">
        <v>2172</v>
      </c>
      <c r="N932" s="45" t="s">
        <v>1774</v>
      </c>
      <c r="O932" s="45" t="s">
        <v>1757</v>
      </c>
      <c r="P932" s="45">
        <v>1.8</v>
      </c>
      <c r="Q932" s="46" t="s">
        <v>1688</v>
      </c>
      <c r="R932" s="47" t="s">
        <v>5907</v>
      </c>
      <c r="S932" s="46" t="s">
        <v>5908</v>
      </c>
      <c r="T932" s="48" t="s">
        <v>5909</v>
      </c>
      <c r="U932" s="49" t="s">
        <v>5910</v>
      </c>
      <c r="V932" s="50" t="s">
        <v>26</v>
      </c>
      <c r="W932" s="51" t="s">
        <v>3073</v>
      </c>
      <c r="X932" s="46" t="s">
        <v>5911</v>
      </c>
      <c r="Y932" s="50" t="s">
        <v>26</v>
      </c>
    </row>
    <row r="933" spans="1:25" ht="15" customHeight="1" thickBot="1" x14ac:dyDescent="0.35">
      <c r="A933" s="52" t="s">
        <v>947</v>
      </c>
      <c r="B933" s="40">
        <v>1</v>
      </c>
      <c r="C933" s="40"/>
      <c r="D933" s="40"/>
      <c r="E933" s="41" t="s">
        <v>26</v>
      </c>
      <c r="F933" s="42" t="str">
        <f t="shared" si="56"/>
        <v>Slatted Chair: High (17.5 cm)</v>
      </c>
      <c r="G933" s="43">
        <v>94.41</v>
      </c>
      <c r="H933" s="44">
        <f t="shared" si="58"/>
        <v>0</v>
      </c>
      <c r="I933" s="43">
        <f t="shared" si="55"/>
        <v>94.41</v>
      </c>
      <c r="J933" s="95"/>
      <c r="K933" s="43">
        <f t="shared" si="57"/>
        <v>0</v>
      </c>
      <c r="L933" s="45" t="s">
        <v>4773</v>
      </c>
      <c r="M933" s="45" t="s">
        <v>2555</v>
      </c>
      <c r="N933" s="45" t="s">
        <v>1774</v>
      </c>
      <c r="O933" s="45" t="s">
        <v>1757</v>
      </c>
      <c r="P933" s="45">
        <v>2</v>
      </c>
      <c r="Q933" s="46" t="s">
        <v>1688</v>
      </c>
      <c r="R933" s="47" t="s">
        <v>5912</v>
      </c>
      <c r="S933" s="46" t="s">
        <v>5913</v>
      </c>
      <c r="T933" s="48" t="s">
        <v>5914</v>
      </c>
      <c r="U933" s="49" t="s">
        <v>5915</v>
      </c>
      <c r="V933" s="50" t="s">
        <v>26</v>
      </c>
      <c r="W933" s="51" t="s">
        <v>3073</v>
      </c>
      <c r="X933" s="46" t="s">
        <v>5916</v>
      </c>
      <c r="Y933" s="50" t="s">
        <v>26</v>
      </c>
    </row>
    <row r="934" spans="1:25" ht="15" customHeight="1" thickBot="1" x14ac:dyDescent="0.35">
      <c r="A934" s="52" t="s">
        <v>948</v>
      </c>
      <c r="B934" s="40">
        <v>1</v>
      </c>
      <c r="C934" s="40"/>
      <c r="D934" s="40"/>
      <c r="E934" s="41" t="s">
        <v>26</v>
      </c>
      <c r="F934" s="42" t="str">
        <f t="shared" si="56"/>
        <v>Toddler Work Stool: Small - 30.5 x 20.5 x 16.5 cm</v>
      </c>
      <c r="G934" s="43">
        <v>107.1</v>
      </c>
      <c r="H934" s="44">
        <f t="shared" si="58"/>
        <v>0</v>
      </c>
      <c r="I934" s="43">
        <f t="shared" si="55"/>
        <v>107.1</v>
      </c>
      <c r="J934" s="95"/>
      <c r="K934" s="43">
        <f t="shared" si="57"/>
        <v>0</v>
      </c>
      <c r="L934" s="45" t="s">
        <v>4773</v>
      </c>
      <c r="M934" s="45" t="s">
        <v>1774</v>
      </c>
      <c r="N934" s="45" t="s">
        <v>1742</v>
      </c>
      <c r="O934" s="45" t="s">
        <v>1812</v>
      </c>
      <c r="P934" s="45">
        <v>1.8</v>
      </c>
      <c r="Q934" s="46" t="s">
        <v>5739</v>
      </c>
      <c r="R934" s="47" t="s">
        <v>5917</v>
      </c>
      <c r="S934" s="46" t="s">
        <v>5918</v>
      </c>
      <c r="T934" s="48" t="s">
        <v>5919</v>
      </c>
      <c r="U934" s="49" t="s">
        <v>5920</v>
      </c>
      <c r="V934" s="50" t="s">
        <v>26</v>
      </c>
      <c r="W934" s="51" t="s">
        <v>3073</v>
      </c>
      <c r="X934" s="46" t="s">
        <v>5921</v>
      </c>
      <c r="Y934" s="50" t="s">
        <v>26</v>
      </c>
    </row>
    <row r="935" spans="1:25" ht="15" customHeight="1" thickBot="1" x14ac:dyDescent="0.35">
      <c r="A935" s="52" t="s">
        <v>949</v>
      </c>
      <c r="B935" s="40">
        <v>1</v>
      </c>
      <c r="C935" s="40"/>
      <c r="D935" s="40"/>
      <c r="E935" s="41" t="s">
        <v>26</v>
      </c>
      <c r="F935" s="42" t="str">
        <f t="shared" si="56"/>
        <v>Infant / Toddler Shelf: 2-Tier - 73.5 x 30 x 64 cm</v>
      </c>
      <c r="G935" s="43">
        <v>255</v>
      </c>
      <c r="H935" s="44">
        <f t="shared" si="58"/>
        <v>0</v>
      </c>
      <c r="I935" s="43">
        <f t="shared" si="55"/>
        <v>255</v>
      </c>
      <c r="J935" s="95"/>
      <c r="K935" s="43">
        <f t="shared" si="57"/>
        <v>0</v>
      </c>
      <c r="L935" s="45" t="s">
        <v>4773</v>
      </c>
      <c r="M935" s="45" t="s">
        <v>3087</v>
      </c>
      <c r="N935" s="45" t="s">
        <v>1774</v>
      </c>
      <c r="O935" s="45" t="s">
        <v>1944</v>
      </c>
      <c r="P935" s="45">
        <v>16.5</v>
      </c>
      <c r="Q935" s="46" t="s">
        <v>1688</v>
      </c>
      <c r="R935" s="47" t="s">
        <v>5922</v>
      </c>
      <c r="S935" s="46" t="s">
        <v>5923</v>
      </c>
      <c r="T935" s="48" t="s">
        <v>5924</v>
      </c>
      <c r="U935" s="49" t="s">
        <v>5925</v>
      </c>
      <c r="V935" s="50" t="s">
        <v>26</v>
      </c>
      <c r="W935" s="51" t="s">
        <v>3073</v>
      </c>
      <c r="X935" s="46" t="s">
        <v>5926</v>
      </c>
      <c r="Y935" s="50" t="s">
        <v>26</v>
      </c>
    </row>
    <row r="936" spans="1:25" ht="15" customHeight="1" thickBot="1" x14ac:dyDescent="0.35">
      <c r="A936" s="52" t="s">
        <v>950</v>
      </c>
      <c r="B936" s="40">
        <v>1</v>
      </c>
      <c r="C936" s="40"/>
      <c r="D936" s="40"/>
      <c r="E936" s="41" t="s">
        <v>26</v>
      </c>
      <c r="F936" s="42" t="str">
        <f t="shared" si="56"/>
        <v>Infant / Toddler Shelf: 1-Tier - 121.5 x 30 x 32.5 cm</v>
      </c>
      <c r="G936" s="43">
        <v>291.72000000000003</v>
      </c>
      <c r="H936" s="44">
        <f t="shared" si="58"/>
        <v>0</v>
      </c>
      <c r="I936" s="43">
        <f t="shared" si="55"/>
        <v>291.72000000000003</v>
      </c>
      <c r="J936" s="95"/>
      <c r="K936" s="43">
        <f t="shared" si="57"/>
        <v>0</v>
      </c>
      <c r="L936" s="45" t="s">
        <v>4773</v>
      </c>
      <c r="M936" s="45" t="s">
        <v>5750</v>
      </c>
      <c r="N936" s="45" t="s">
        <v>1774</v>
      </c>
      <c r="O936" s="45" t="s">
        <v>1757</v>
      </c>
      <c r="P936" s="45">
        <v>18.5</v>
      </c>
      <c r="Q936" s="46" t="s">
        <v>1688</v>
      </c>
      <c r="R936" s="47" t="s">
        <v>5927</v>
      </c>
      <c r="S936" s="46" t="s">
        <v>5928</v>
      </c>
      <c r="T936" s="48" t="s">
        <v>5924</v>
      </c>
      <c r="U936" s="49" t="s">
        <v>5929</v>
      </c>
      <c r="V936" s="50" t="s">
        <v>26</v>
      </c>
      <c r="W936" s="51" t="s">
        <v>3073</v>
      </c>
      <c r="X936" s="46" t="s">
        <v>5930</v>
      </c>
      <c r="Y936" s="50" t="s">
        <v>26</v>
      </c>
    </row>
    <row r="937" spans="1:25" ht="15" customHeight="1" thickBot="1" x14ac:dyDescent="0.35">
      <c r="A937" s="52" t="s">
        <v>951</v>
      </c>
      <c r="B937" s="40">
        <v>1</v>
      </c>
      <c r="C937" s="40"/>
      <c r="D937" s="40"/>
      <c r="E937" s="41" t="s">
        <v>26</v>
      </c>
      <c r="F937" s="42" t="str">
        <f t="shared" si="56"/>
        <v>Toddler Bench: Adjustable Height 13 - 16 cm</v>
      </c>
      <c r="G937" s="43">
        <v>287.64</v>
      </c>
      <c r="H937" s="44">
        <f t="shared" si="58"/>
        <v>0</v>
      </c>
      <c r="I937" s="43">
        <f t="shared" si="55"/>
        <v>287.64</v>
      </c>
      <c r="J937" s="95"/>
      <c r="K937" s="43">
        <f t="shared" si="57"/>
        <v>0</v>
      </c>
      <c r="L937" s="45" t="s">
        <v>4773</v>
      </c>
      <c r="M937" s="45" t="s">
        <v>4844</v>
      </c>
      <c r="N937" s="45" t="s">
        <v>3294</v>
      </c>
      <c r="O937" s="45" t="s">
        <v>1801</v>
      </c>
      <c r="P937" s="45">
        <v>6.5</v>
      </c>
      <c r="Q937" s="46" t="s">
        <v>5739</v>
      </c>
      <c r="R937" s="47" t="s">
        <v>5931</v>
      </c>
      <c r="S937" s="46" t="s">
        <v>5932</v>
      </c>
      <c r="T937" s="48" t="s">
        <v>5933</v>
      </c>
      <c r="U937" s="49" t="s">
        <v>5934</v>
      </c>
      <c r="V937" s="50" t="s">
        <v>26</v>
      </c>
      <c r="W937" s="51" t="s">
        <v>3073</v>
      </c>
      <c r="X937" s="46" t="s">
        <v>5935</v>
      </c>
      <c r="Y937" s="50" t="s">
        <v>26</v>
      </c>
    </row>
    <row r="938" spans="1:25" ht="15" customHeight="1" thickBot="1" x14ac:dyDescent="0.35">
      <c r="A938" s="52" t="s">
        <v>952</v>
      </c>
      <c r="B938" s="40" t="s">
        <v>206</v>
      </c>
      <c r="C938" s="40"/>
      <c r="D938" s="40"/>
      <c r="E938" s="41" t="s">
        <v>26</v>
      </c>
      <c r="F938" s="42" t="str">
        <f t="shared" si="56"/>
        <v>Chair U3: White (20 cm)</v>
      </c>
      <c r="G938" s="43">
        <v>123.28</v>
      </c>
      <c r="H938" s="44">
        <f t="shared" si="58"/>
        <v>0</v>
      </c>
      <c r="I938" s="43">
        <f t="shared" si="55"/>
        <v>123.28</v>
      </c>
      <c r="J938" s="95"/>
      <c r="K938" s="43">
        <f t="shared" si="57"/>
        <v>0</v>
      </c>
      <c r="L938" s="45" t="s">
        <v>5936</v>
      </c>
      <c r="M938" s="45" t="s">
        <v>2083</v>
      </c>
      <c r="N938" s="45" t="s">
        <v>1911</v>
      </c>
      <c r="O938" s="45" t="s">
        <v>3224</v>
      </c>
      <c r="P938" s="45">
        <v>2.5499999999999998</v>
      </c>
      <c r="Q938" s="46" t="s">
        <v>1688</v>
      </c>
      <c r="R938" s="47" t="s">
        <v>5937</v>
      </c>
      <c r="S938" s="46" t="s">
        <v>5938</v>
      </c>
      <c r="T938" s="48" t="s">
        <v>5939</v>
      </c>
      <c r="U938" s="49" t="s">
        <v>5940</v>
      </c>
      <c r="V938" s="50" t="s">
        <v>26</v>
      </c>
      <c r="W938" s="51" t="s">
        <v>3073</v>
      </c>
      <c r="X938" s="46" t="s">
        <v>5941</v>
      </c>
      <c r="Y938" s="50" t="s">
        <v>26</v>
      </c>
    </row>
    <row r="939" spans="1:25" ht="15" customHeight="1" thickBot="1" x14ac:dyDescent="0.35">
      <c r="A939" s="52" t="s">
        <v>953</v>
      </c>
      <c r="B939" s="40"/>
      <c r="C939" s="40" t="s">
        <v>206</v>
      </c>
      <c r="D939" s="40"/>
      <c r="E939" s="41" t="s">
        <v>26</v>
      </c>
      <c r="F939" s="42" t="str">
        <f t="shared" si="56"/>
        <v>Chair A1: Orange (26 cm)</v>
      </c>
      <c r="G939" s="43">
        <v>123.28</v>
      </c>
      <c r="H939" s="44">
        <f t="shared" si="58"/>
        <v>0</v>
      </c>
      <c r="I939" s="43">
        <f t="shared" si="55"/>
        <v>123.28</v>
      </c>
      <c r="J939" s="95"/>
      <c r="K939" s="43">
        <f t="shared" si="57"/>
        <v>0</v>
      </c>
      <c r="L939" s="45" t="s">
        <v>5936</v>
      </c>
      <c r="M939" s="45" t="s">
        <v>1911</v>
      </c>
      <c r="N939" s="45" t="s">
        <v>1911</v>
      </c>
      <c r="O939" s="45" t="s">
        <v>2049</v>
      </c>
      <c r="P939" s="45">
        <v>2.5</v>
      </c>
      <c r="Q939" s="46" t="s">
        <v>1688</v>
      </c>
      <c r="R939" s="47" t="s">
        <v>5942</v>
      </c>
      <c r="S939" s="46" t="s">
        <v>5943</v>
      </c>
      <c r="T939" s="48" t="s">
        <v>5944</v>
      </c>
      <c r="U939" s="49" t="s">
        <v>5945</v>
      </c>
      <c r="V939" s="50" t="s">
        <v>26</v>
      </c>
      <c r="W939" s="51" t="s">
        <v>3073</v>
      </c>
      <c r="X939" s="46" t="s">
        <v>5946</v>
      </c>
      <c r="Y939" s="50" t="s">
        <v>26</v>
      </c>
    </row>
    <row r="940" spans="1:25" ht="15" customHeight="1" thickBot="1" x14ac:dyDescent="0.35">
      <c r="A940" s="52" t="s">
        <v>954</v>
      </c>
      <c r="B940" s="40"/>
      <c r="C940" s="40" t="s">
        <v>206</v>
      </c>
      <c r="D940" s="40"/>
      <c r="E940" s="41" t="s">
        <v>26</v>
      </c>
      <c r="F940" s="42" t="str">
        <f t="shared" si="56"/>
        <v>Chair B2: Violet (31 cm)</v>
      </c>
      <c r="G940" s="43">
        <v>123.28</v>
      </c>
      <c r="H940" s="44">
        <f t="shared" si="58"/>
        <v>0</v>
      </c>
      <c r="I940" s="43">
        <f t="shared" si="55"/>
        <v>123.28</v>
      </c>
      <c r="J940" s="95"/>
      <c r="K940" s="43">
        <f t="shared" si="57"/>
        <v>0</v>
      </c>
      <c r="L940" s="45" t="s">
        <v>5936</v>
      </c>
      <c r="M940" s="45" t="s">
        <v>2949</v>
      </c>
      <c r="N940" s="45" t="s">
        <v>2949</v>
      </c>
      <c r="O940" s="45" t="s">
        <v>3094</v>
      </c>
      <c r="P940" s="45">
        <v>3.5</v>
      </c>
      <c r="Q940" s="46" t="s">
        <v>1688</v>
      </c>
      <c r="R940" s="47" t="s">
        <v>5947</v>
      </c>
      <c r="S940" s="46" t="s">
        <v>5948</v>
      </c>
      <c r="T940" s="48" t="s">
        <v>5949</v>
      </c>
      <c r="U940" s="49" t="s">
        <v>5950</v>
      </c>
      <c r="V940" s="50" t="s">
        <v>26</v>
      </c>
      <c r="W940" s="51" t="s">
        <v>3073</v>
      </c>
      <c r="X940" s="46" t="s">
        <v>5951</v>
      </c>
      <c r="Y940" s="50" t="s">
        <v>26</v>
      </c>
    </row>
    <row r="941" spans="1:25" ht="15" customHeight="1" thickBot="1" x14ac:dyDescent="0.35">
      <c r="A941" s="52" t="s">
        <v>955</v>
      </c>
      <c r="B941" s="40"/>
      <c r="C941" s="40" t="s">
        <v>206</v>
      </c>
      <c r="D941" s="40"/>
      <c r="E941" s="41" t="s">
        <v>26</v>
      </c>
      <c r="F941" s="42" t="str">
        <f t="shared" si="56"/>
        <v>Chair C3: Yellow (35 cm)</v>
      </c>
      <c r="G941" s="43">
        <v>123.28</v>
      </c>
      <c r="H941" s="44">
        <f t="shared" si="58"/>
        <v>0</v>
      </c>
      <c r="I941" s="43">
        <f t="shared" si="55"/>
        <v>123.28</v>
      </c>
      <c r="J941" s="95"/>
      <c r="K941" s="43">
        <f t="shared" si="57"/>
        <v>0</v>
      </c>
      <c r="L941" s="45" t="s">
        <v>5936</v>
      </c>
      <c r="M941" s="45" t="s">
        <v>2480</v>
      </c>
      <c r="N941" s="45" t="s">
        <v>2480</v>
      </c>
      <c r="O941" s="45" t="s">
        <v>3438</v>
      </c>
      <c r="P941" s="45">
        <v>3.7</v>
      </c>
      <c r="Q941" s="46" t="s">
        <v>1688</v>
      </c>
      <c r="R941" s="47" t="s">
        <v>5952</v>
      </c>
      <c r="S941" s="46" t="s">
        <v>5953</v>
      </c>
      <c r="T941" s="48" t="s">
        <v>5954</v>
      </c>
      <c r="U941" s="49" t="s">
        <v>5955</v>
      </c>
      <c r="V941" s="50" t="s">
        <v>26</v>
      </c>
      <c r="W941" s="51" t="s">
        <v>3073</v>
      </c>
      <c r="X941" s="46" t="s">
        <v>5956</v>
      </c>
      <c r="Y941" s="50" t="s">
        <v>26</v>
      </c>
    </row>
    <row r="942" spans="1:25" ht="15" customHeight="1" thickBot="1" x14ac:dyDescent="0.35">
      <c r="A942" s="52" t="s">
        <v>956</v>
      </c>
      <c r="B942" s="40"/>
      <c r="C942" s="40" t="s">
        <v>206</v>
      </c>
      <c r="D942" s="40"/>
      <c r="E942" s="41" t="s">
        <v>26</v>
      </c>
      <c r="F942" s="42" t="str">
        <f t="shared" si="56"/>
        <v>Stool A1: Orange (26 cm)</v>
      </c>
      <c r="G942" s="43">
        <v>89.02</v>
      </c>
      <c r="H942" s="44">
        <f t="shared" si="58"/>
        <v>0</v>
      </c>
      <c r="I942" s="43">
        <f t="shared" si="55"/>
        <v>89.02</v>
      </c>
      <c r="J942" s="95"/>
      <c r="K942" s="43">
        <f t="shared" si="57"/>
        <v>0</v>
      </c>
      <c r="L942" s="45" t="s">
        <v>5936</v>
      </c>
      <c r="M942" s="45" t="s">
        <v>1854</v>
      </c>
      <c r="N942" s="45" t="s">
        <v>1742</v>
      </c>
      <c r="O942" s="45" t="s">
        <v>2117</v>
      </c>
      <c r="P942" s="45">
        <v>2</v>
      </c>
      <c r="Q942" s="46" t="s">
        <v>1688</v>
      </c>
      <c r="R942" s="47" t="s">
        <v>5957</v>
      </c>
      <c r="S942" s="46" t="s">
        <v>5958</v>
      </c>
      <c r="T942" s="48" t="s">
        <v>5959</v>
      </c>
      <c r="U942" s="49" t="s">
        <v>5960</v>
      </c>
      <c r="V942" s="50" t="s">
        <v>26</v>
      </c>
      <c r="W942" s="51" t="s">
        <v>3073</v>
      </c>
      <c r="X942" s="46" t="s">
        <v>5961</v>
      </c>
      <c r="Y942" s="50" t="s">
        <v>26</v>
      </c>
    </row>
    <row r="943" spans="1:25" ht="15" customHeight="1" thickBot="1" x14ac:dyDescent="0.35">
      <c r="A943" s="52" t="s">
        <v>957</v>
      </c>
      <c r="B943" s="40"/>
      <c r="C943" s="40" t="s">
        <v>206</v>
      </c>
      <c r="D943" s="40"/>
      <c r="E943" s="41" t="s">
        <v>26</v>
      </c>
      <c r="F943" s="42" t="str">
        <f t="shared" si="56"/>
        <v>Stool B2: Violet (31 cm)</v>
      </c>
      <c r="G943" s="43">
        <v>89.02</v>
      </c>
      <c r="H943" s="44">
        <f t="shared" si="58"/>
        <v>0</v>
      </c>
      <c r="I943" s="43">
        <f t="shared" si="55"/>
        <v>89.02</v>
      </c>
      <c r="J943" s="95"/>
      <c r="K943" s="43">
        <f t="shared" si="57"/>
        <v>0</v>
      </c>
      <c r="L943" s="45" t="s">
        <v>5936</v>
      </c>
      <c r="M943" s="45" t="s">
        <v>2949</v>
      </c>
      <c r="N943" s="45" t="s">
        <v>1878</v>
      </c>
      <c r="O943" s="45" t="s">
        <v>1686</v>
      </c>
      <c r="P943" s="45">
        <v>2.6</v>
      </c>
      <c r="Q943" s="46" t="s">
        <v>1688</v>
      </c>
      <c r="R943" s="47" t="s">
        <v>5962</v>
      </c>
      <c r="S943" s="46" t="s">
        <v>5963</v>
      </c>
      <c r="T943" s="48" t="s">
        <v>5964</v>
      </c>
      <c r="U943" s="49" t="s">
        <v>5965</v>
      </c>
      <c r="V943" s="50" t="s">
        <v>26</v>
      </c>
      <c r="W943" s="51" t="s">
        <v>3073</v>
      </c>
      <c r="X943" s="46" t="s">
        <v>5966</v>
      </c>
      <c r="Y943" s="50" t="s">
        <v>26</v>
      </c>
    </row>
    <row r="944" spans="1:25" ht="15" customHeight="1" thickBot="1" x14ac:dyDescent="0.35">
      <c r="A944" s="52" t="s">
        <v>958</v>
      </c>
      <c r="B944" s="40"/>
      <c r="C944" s="40" t="s">
        <v>206</v>
      </c>
      <c r="D944" s="40"/>
      <c r="E944" s="41" t="s">
        <v>26</v>
      </c>
      <c r="F944" s="42" t="str">
        <f t="shared" si="56"/>
        <v>Stool C3: Yellow (35 cm)</v>
      </c>
      <c r="G944" s="43">
        <v>89.02</v>
      </c>
      <c r="H944" s="44">
        <f t="shared" si="58"/>
        <v>0</v>
      </c>
      <c r="I944" s="43">
        <f t="shared" si="55"/>
        <v>89.02</v>
      </c>
      <c r="J944" s="95"/>
      <c r="K944" s="43">
        <f t="shared" si="57"/>
        <v>0</v>
      </c>
      <c r="L944" s="45" t="s">
        <v>5936</v>
      </c>
      <c r="M944" s="45" t="s">
        <v>2106</v>
      </c>
      <c r="N944" s="45" t="s">
        <v>1911</v>
      </c>
      <c r="O944" s="45" t="s">
        <v>2050</v>
      </c>
      <c r="P944" s="45">
        <v>2.7</v>
      </c>
      <c r="Q944" s="46" t="s">
        <v>1688</v>
      </c>
      <c r="R944" s="47" t="s">
        <v>5967</v>
      </c>
      <c r="S944" s="46" t="s">
        <v>5968</v>
      </c>
      <c r="T944" s="48" t="s">
        <v>5969</v>
      </c>
      <c r="U944" s="49" t="s">
        <v>5970</v>
      </c>
      <c r="V944" s="50" t="s">
        <v>26</v>
      </c>
      <c r="W944" s="51" t="s">
        <v>3073</v>
      </c>
      <c r="X944" s="46" t="s">
        <v>5971</v>
      </c>
      <c r="Y944" s="50" t="s">
        <v>26</v>
      </c>
    </row>
    <row r="945" spans="1:25" ht="15" customHeight="1" thickBot="1" x14ac:dyDescent="0.35">
      <c r="A945" s="52" t="s">
        <v>959</v>
      </c>
      <c r="B945" s="40"/>
      <c r="C945" s="40" t="s">
        <v>206</v>
      </c>
      <c r="D945" s="40">
        <v>1</v>
      </c>
      <c r="E945" s="41" t="s">
        <v>26</v>
      </c>
      <c r="F945" s="42" t="str">
        <f t="shared" si="56"/>
        <v>Stool E5: Green (39 cm)</v>
      </c>
      <c r="G945" s="43">
        <v>121.87</v>
      </c>
      <c r="H945" s="44">
        <f t="shared" si="58"/>
        <v>0</v>
      </c>
      <c r="I945" s="43">
        <f t="shared" si="55"/>
        <v>121.87</v>
      </c>
      <c r="J945" s="95"/>
      <c r="K945" s="43">
        <f t="shared" si="57"/>
        <v>0</v>
      </c>
      <c r="L945" s="45" t="s">
        <v>5936</v>
      </c>
      <c r="M945" s="45" t="s">
        <v>2949</v>
      </c>
      <c r="N945" s="45" t="s">
        <v>2117</v>
      </c>
      <c r="O945" s="45" t="s">
        <v>1788</v>
      </c>
      <c r="P945" s="45">
        <v>3</v>
      </c>
      <c r="Q945" s="46" t="s">
        <v>1688</v>
      </c>
      <c r="R945" s="47" t="s">
        <v>5972</v>
      </c>
      <c r="S945" s="46" t="s">
        <v>5973</v>
      </c>
      <c r="T945" s="48" t="s">
        <v>5974</v>
      </c>
      <c r="U945" s="49" t="s">
        <v>5975</v>
      </c>
      <c r="V945" s="50" t="s">
        <v>26</v>
      </c>
      <c r="W945" s="51" t="s">
        <v>3073</v>
      </c>
      <c r="X945" s="46" t="s">
        <v>5976</v>
      </c>
      <c r="Y945" s="50" t="s">
        <v>26</v>
      </c>
    </row>
    <row r="946" spans="1:25" ht="15" customHeight="1" thickBot="1" x14ac:dyDescent="0.35">
      <c r="A946" s="52" t="s">
        <v>960</v>
      </c>
      <c r="B946" s="40"/>
      <c r="C946" s="40"/>
      <c r="D946" s="40"/>
      <c r="E946" s="41" t="s">
        <v>26</v>
      </c>
      <c r="F946" s="42" t="str">
        <f t="shared" si="56"/>
        <v>Cabinet For Paper Maps</v>
      </c>
      <c r="G946" s="43">
        <v>230.63</v>
      </c>
      <c r="H946" s="44">
        <f t="shared" si="58"/>
        <v>0</v>
      </c>
      <c r="I946" s="43">
        <f t="shared" si="55"/>
        <v>230.63</v>
      </c>
      <c r="J946" s="95"/>
      <c r="K946" s="43">
        <f t="shared" si="57"/>
        <v>0</v>
      </c>
      <c r="L946" s="45" t="s">
        <v>4773</v>
      </c>
      <c r="M946" s="45" t="s">
        <v>2320</v>
      </c>
      <c r="N946" s="45" t="s">
        <v>2555</v>
      </c>
      <c r="O946" s="45" t="s">
        <v>1788</v>
      </c>
      <c r="P946" s="45">
        <v>12.2</v>
      </c>
      <c r="Q946" s="46" t="s">
        <v>1688</v>
      </c>
      <c r="R946" s="47" t="s">
        <v>5977</v>
      </c>
      <c r="S946" s="46" t="s">
        <v>5978</v>
      </c>
      <c r="T946" s="48" t="s">
        <v>5979</v>
      </c>
      <c r="U946" s="49" t="s">
        <v>5980</v>
      </c>
      <c r="V946" s="50" t="s">
        <v>26</v>
      </c>
      <c r="W946" s="51" t="s">
        <v>3073</v>
      </c>
      <c r="X946" s="46" t="s">
        <v>5981</v>
      </c>
      <c r="Y946" s="50" t="s">
        <v>26</v>
      </c>
    </row>
    <row r="947" spans="1:25" ht="15" customHeight="1" thickBot="1" x14ac:dyDescent="0.35">
      <c r="A947" s="52" t="s">
        <v>961</v>
      </c>
      <c r="B947" s="40"/>
      <c r="C947" s="40">
        <v>1</v>
      </c>
      <c r="D947" s="40"/>
      <c r="E947" s="41" t="s">
        <v>26</v>
      </c>
      <c r="F947" s="42" t="str">
        <f t="shared" si="56"/>
        <v>Dressing Frames Stand</v>
      </c>
      <c r="G947" s="43">
        <v>316.14999999999998</v>
      </c>
      <c r="H947" s="44">
        <f t="shared" si="58"/>
        <v>0</v>
      </c>
      <c r="I947" s="43">
        <f t="shared" si="55"/>
        <v>316.14999999999998</v>
      </c>
      <c r="J947" s="95"/>
      <c r="K947" s="43">
        <f t="shared" si="57"/>
        <v>0</v>
      </c>
      <c r="L947" s="45" t="s">
        <v>5936</v>
      </c>
      <c r="M947" s="45" t="s">
        <v>5982</v>
      </c>
      <c r="N947" s="45" t="s">
        <v>2949</v>
      </c>
      <c r="O947" s="45" t="s">
        <v>2875</v>
      </c>
      <c r="P947" s="45">
        <v>7.9</v>
      </c>
      <c r="Q947" s="46" t="s">
        <v>1688</v>
      </c>
      <c r="R947" s="47" t="s">
        <v>5983</v>
      </c>
      <c r="S947" s="46" t="s">
        <v>5984</v>
      </c>
      <c r="T947" s="48" t="s">
        <v>5985</v>
      </c>
      <c r="U947" s="49" t="s">
        <v>5986</v>
      </c>
      <c r="V947" s="50" t="s">
        <v>26</v>
      </c>
      <c r="W947" s="51" t="s">
        <v>3073</v>
      </c>
      <c r="X947" s="46" t="s">
        <v>5987</v>
      </c>
      <c r="Y947" s="50" t="s">
        <v>26</v>
      </c>
    </row>
    <row r="948" spans="1:25" ht="15" customHeight="1" thickBot="1" x14ac:dyDescent="0.35">
      <c r="A948" s="52" t="s">
        <v>962</v>
      </c>
      <c r="B948" s="40"/>
      <c r="C948" s="40">
        <v>1</v>
      </c>
      <c r="D948" s="40"/>
      <c r="E948" s="41" t="s">
        <v>8828</v>
      </c>
      <c r="F948" s="42" t="str">
        <f t="shared" si="56"/>
        <v>Dressing Frame Stand: 6 Shelf</v>
      </c>
      <c r="G948" s="43">
        <v>167</v>
      </c>
      <c r="H948" s="44">
        <f t="shared" si="58"/>
        <v>0</v>
      </c>
      <c r="I948" s="43">
        <f t="shared" si="55"/>
        <v>167</v>
      </c>
      <c r="J948" s="95"/>
      <c r="K948" s="43">
        <f t="shared" si="57"/>
        <v>0</v>
      </c>
      <c r="L948" s="45" t="s">
        <v>1703</v>
      </c>
      <c r="M948" s="45" t="s">
        <v>2949</v>
      </c>
      <c r="N948" s="45" t="s">
        <v>1943</v>
      </c>
      <c r="O948" s="45" t="s">
        <v>3094</v>
      </c>
      <c r="P948" s="45">
        <v>7.8209999999999997</v>
      </c>
      <c r="Q948" s="46" t="s">
        <v>1688</v>
      </c>
      <c r="R948" s="47" t="s">
        <v>5988</v>
      </c>
      <c r="S948" s="46" t="s">
        <v>5989</v>
      </c>
      <c r="T948" s="48" t="s">
        <v>5990</v>
      </c>
      <c r="U948" s="49" t="s">
        <v>26</v>
      </c>
      <c r="V948" s="50" t="s">
        <v>26</v>
      </c>
      <c r="W948" s="51" t="s">
        <v>3073</v>
      </c>
      <c r="X948" s="46" t="s">
        <v>5991</v>
      </c>
      <c r="Y948" s="50" t="s">
        <v>26</v>
      </c>
    </row>
    <row r="949" spans="1:25" ht="15" customHeight="1" thickBot="1" x14ac:dyDescent="0.35">
      <c r="A949" s="52" t="s">
        <v>963</v>
      </c>
      <c r="B949" s="40"/>
      <c r="C949" s="40">
        <v>1</v>
      </c>
      <c r="D949" s="40"/>
      <c r="E949" s="41" t="s">
        <v>26</v>
      </c>
      <c r="F949" s="42" t="str">
        <f t="shared" si="56"/>
        <v>The Farm Table</v>
      </c>
      <c r="G949" s="43">
        <v>421.14</v>
      </c>
      <c r="H949" s="44">
        <f t="shared" si="58"/>
        <v>0</v>
      </c>
      <c r="I949" s="43">
        <f t="shared" si="55"/>
        <v>421.14</v>
      </c>
      <c r="J949" s="95"/>
      <c r="K949" s="43">
        <f t="shared" si="57"/>
        <v>0</v>
      </c>
      <c r="L949" s="45" t="s">
        <v>4773</v>
      </c>
      <c r="M949" s="45" t="s">
        <v>3180</v>
      </c>
      <c r="N949" s="45" t="s">
        <v>2320</v>
      </c>
      <c r="O949" s="45" t="s">
        <v>1756</v>
      </c>
      <c r="P949" s="45">
        <v>12.9</v>
      </c>
      <c r="Q949" s="46" t="s">
        <v>5739</v>
      </c>
      <c r="R949" s="47" t="s">
        <v>5992</v>
      </c>
      <c r="S949" s="46" t="s">
        <v>5993</v>
      </c>
      <c r="T949" s="48" t="s">
        <v>5994</v>
      </c>
      <c r="U949" s="49" t="s">
        <v>5995</v>
      </c>
      <c r="V949" s="50" t="s">
        <v>26</v>
      </c>
      <c r="W949" s="51" t="s">
        <v>3073</v>
      </c>
      <c r="X949" s="46" t="s">
        <v>5996</v>
      </c>
      <c r="Y949" s="50" t="s">
        <v>26</v>
      </c>
    </row>
    <row r="950" spans="1:25" ht="15" customHeight="1" thickBot="1" x14ac:dyDescent="0.35">
      <c r="A950" s="52" t="s">
        <v>964</v>
      </c>
      <c r="B950" s="40">
        <v>1</v>
      </c>
      <c r="C950" s="40">
        <v>1</v>
      </c>
      <c r="D950" s="40"/>
      <c r="E950" s="41" t="s">
        <v>26</v>
      </c>
      <c r="F950" s="42" t="str">
        <f t="shared" si="56"/>
        <v>Practical Life Stand: Complete</v>
      </c>
      <c r="G950" s="43">
        <v>275.98</v>
      </c>
      <c r="H950" s="44">
        <f t="shared" si="58"/>
        <v>0.2</v>
      </c>
      <c r="I950" s="43">
        <f t="shared" si="55"/>
        <v>220.78400000000002</v>
      </c>
      <c r="J950" s="95"/>
      <c r="K950" s="43">
        <f t="shared" si="57"/>
        <v>0</v>
      </c>
      <c r="L950" s="45" t="s">
        <v>4773</v>
      </c>
      <c r="M950" s="45" t="s">
        <v>5997</v>
      </c>
      <c r="N950" s="45" t="s">
        <v>2704</v>
      </c>
      <c r="O950" s="45" t="s">
        <v>1764</v>
      </c>
      <c r="P950" s="45">
        <v>5.8</v>
      </c>
      <c r="Q950" s="46" t="s">
        <v>1688</v>
      </c>
      <c r="R950" s="47" t="s">
        <v>5998</v>
      </c>
      <c r="S950" s="46" t="s">
        <v>5999</v>
      </c>
      <c r="T950" s="48" t="s">
        <v>6000</v>
      </c>
      <c r="U950" s="49" t="s">
        <v>6001</v>
      </c>
      <c r="V950" s="50" t="s">
        <v>26</v>
      </c>
      <c r="W950" s="51" t="s">
        <v>1693</v>
      </c>
      <c r="X950" s="46" t="s">
        <v>6002</v>
      </c>
      <c r="Y950" s="50" t="s">
        <v>26</v>
      </c>
    </row>
    <row r="951" spans="1:25" ht="15" customHeight="1" thickBot="1" x14ac:dyDescent="0.35">
      <c r="A951" s="52" t="s">
        <v>965</v>
      </c>
      <c r="B951" s="40"/>
      <c r="C951" s="40">
        <v>1</v>
      </c>
      <c r="D951" s="40"/>
      <c r="E951" s="41" t="s">
        <v>26</v>
      </c>
      <c r="F951" s="42" t="str">
        <f t="shared" si="56"/>
        <v>Floor / Wall Frame For The Metal Insets</v>
      </c>
      <c r="G951" s="43">
        <v>402.98</v>
      </c>
      <c r="H951" s="44">
        <f t="shared" si="58"/>
        <v>0</v>
      </c>
      <c r="I951" s="43">
        <f t="shared" si="55"/>
        <v>402.98</v>
      </c>
      <c r="J951" s="95"/>
      <c r="K951" s="43">
        <f t="shared" si="57"/>
        <v>0</v>
      </c>
      <c r="L951" s="45" t="s">
        <v>4773</v>
      </c>
      <c r="M951" s="45" t="s">
        <v>6003</v>
      </c>
      <c r="N951" s="45" t="s">
        <v>2117</v>
      </c>
      <c r="O951" s="45" t="s">
        <v>6004</v>
      </c>
      <c r="P951" s="45">
        <v>10.5</v>
      </c>
      <c r="Q951" s="46" t="s">
        <v>1688</v>
      </c>
      <c r="R951" s="47" t="s">
        <v>6005</v>
      </c>
      <c r="S951" s="46" t="s">
        <v>6006</v>
      </c>
      <c r="T951" s="48" t="s">
        <v>6007</v>
      </c>
      <c r="U951" s="49" t="s">
        <v>6008</v>
      </c>
      <c r="V951" s="50" t="s">
        <v>26</v>
      </c>
      <c r="W951" s="51" t="s">
        <v>3073</v>
      </c>
      <c r="X951" s="46" t="s">
        <v>6009</v>
      </c>
      <c r="Y951" s="50" t="s">
        <v>26</v>
      </c>
    </row>
    <row r="952" spans="1:25" ht="15" customHeight="1" thickBot="1" x14ac:dyDescent="0.35">
      <c r="A952" s="52" t="s">
        <v>966</v>
      </c>
      <c r="B952" s="40"/>
      <c r="C952" s="40">
        <v>1</v>
      </c>
      <c r="D952" s="40">
        <v>1</v>
      </c>
      <c r="E952" s="41" t="s">
        <v>26</v>
      </c>
      <c r="F952" s="42" t="str">
        <f t="shared" si="56"/>
        <v>Stand For 3 Carpets</v>
      </c>
      <c r="G952" s="43">
        <v>263.04000000000002</v>
      </c>
      <c r="H952" s="44">
        <f t="shared" si="58"/>
        <v>0</v>
      </c>
      <c r="I952" s="43">
        <f t="shared" si="55"/>
        <v>263.04000000000002</v>
      </c>
      <c r="J952" s="95"/>
      <c r="K952" s="43">
        <f t="shared" si="57"/>
        <v>0</v>
      </c>
      <c r="L952" s="45" t="s">
        <v>4773</v>
      </c>
      <c r="M952" s="45" t="s">
        <v>3169</v>
      </c>
      <c r="N952" s="45" t="s">
        <v>1742</v>
      </c>
      <c r="O952" s="45" t="s">
        <v>6010</v>
      </c>
      <c r="P952" s="45">
        <v>8</v>
      </c>
      <c r="Q952" s="46" t="s">
        <v>1688</v>
      </c>
      <c r="R952" s="47" t="s">
        <v>6011</v>
      </c>
      <c r="S952" s="46" t="s">
        <v>6012</v>
      </c>
      <c r="T952" s="48" t="s">
        <v>6013</v>
      </c>
      <c r="U952" s="49" t="s">
        <v>6014</v>
      </c>
      <c r="V952" s="50" t="s">
        <v>26</v>
      </c>
      <c r="W952" s="51" t="s">
        <v>3073</v>
      </c>
      <c r="X952" s="46" t="s">
        <v>6015</v>
      </c>
      <c r="Y952" s="50" t="s">
        <v>26</v>
      </c>
    </row>
    <row r="953" spans="1:25" ht="15" customHeight="1" thickBot="1" x14ac:dyDescent="0.35">
      <c r="A953" s="52" t="s">
        <v>967</v>
      </c>
      <c r="B953" s="40"/>
      <c r="C953" s="40">
        <v>1</v>
      </c>
      <c r="D953" s="40">
        <v>1</v>
      </c>
      <c r="E953" s="41" t="s">
        <v>26</v>
      </c>
      <c r="F953" s="42" t="str">
        <f t="shared" si="56"/>
        <v>Stand For 5 Carpets</v>
      </c>
      <c r="G953" s="43">
        <v>288.95999999999998</v>
      </c>
      <c r="H953" s="44">
        <f t="shared" si="58"/>
        <v>0</v>
      </c>
      <c r="I953" s="43">
        <f t="shared" si="55"/>
        <v>288.95999999999998</v>
      </c>
      <c r="J953" s="95"/>
      <c r="K953" s="43">
        <f t="shared" si="57"/>
        <v>0</v>
      </c>
      <c r="L953" s="45" t="s">
        <v>4773</v>
      </c>
      <c r="M953" s="45" t="s">
        <v>6016</v>
      </c>
      <c r="N953" s="45" t="s">
        <v>2083</v>
      </c>
      <c r="O953" s="45" t="s">
        <v>3749</v>
      </c>
      <c r="P953" s="45">
        <v>10.9</v>
      </c>
      <c r="Q953" s="46" t="s">
        <v>1688</v>
      </c>
      <c r="R953" s="47" t="s">
        <v>6017</v>
      </c>
      <c r="S953" s="46" t="s">
        <v>6018</v>
      </c>
      <c r="T953" s="48" t="s">
        <v>6019</v>
      </c>
      <c r="U953" s="49" t="s">
        <v>6020</v>
      </c>
      <c r="V953" s="50" t="s">
        <v>26</v>
      </c>
      <c r="W953" s="51" t="s">
        <v>3073</v>
      </c>
      <c r="X953" s="46" t="s">
        <v>6021</v>
      </c>
      <c r="Y953" s="50" t="s">
        <v>26</v>
      </c>
    </row>
    <row r="954" spans="1:25" ht="15" customHeight="1" thickBot="1" x14ac:dyDescent="0.35">
      <c r="A954" s="52" t="s">
        <v>968</v>
      </c>
      <c r="B954" s="40"/>
      <c r="C954" s="40">
        <v>1</v>
      </c>
      <c r="D954" s="40"/>
      <c r="E954" s="41" t="s">
        <v>26</v>
      </c>
      <c r="F954" s="42" t="str">
        <f t="shared" si="56"/>
        <v>Stand For Greenboards</v>
      </c>
      <c r="G954" s="43">
        <v>430.17</v>
      </c>
      <c r="H954" s="44">
        <f t="shared" si="58"/>
        <v>0</v>
      </c>
      <c r="I954" s="43">
        <f t="shared" si="55"/>
        <v>430.17</v>
      </c>
      <c r="J954" s="95"/>
      <c r="K954" s="43">
        <f t="shared" si="57"/>
        <v>0</v>
      </c>
      <c r="L954" s="45" t="s">
        <v>4773</v>
      </c>
      <c r="M954" s="45" t="s">
        <v>2859</v>
      </c>
      <c r="N954" s="45" t="s">
        <v>1788</v>
      </c>
      <c r="O954" s="45" t="s">
        <v>3131</v>
      </c>
      <c r="P954" s="45">
        <v>9</v>
      </c>
      <c r="Q954" s="46" t="s">
        <v>1688</v>
      </c>
      <c r="R954" s="47" t="s">
        <v>6022</v>
      </c>
      <c r="S954" s="46" t="s">
        <v>6023</v>
      </c>
      <c r="T954" s="48" t="s">
        <v>6024</v>
      </c>
      <c r="U954" s="49" t="s">
        <v>6025</v>
      </c>
      <c r="V954" s="50" t="s">
        <v>26</v>
      </c>
      <c r="W954" s="51" t="s">
        <v>3073</v>
      </c>
      <c r="X954" s="46" t="s">
        <v>6026</v>
      </c>
      <c r="Y954" s="50" t="s">
        <v>26</v>
      </c>
    </row>
    <row r="955" spans="1:25" ht="15" customHeight="1" thickBot="1" x14ac:dyDescent="0.35">
      <c r="A955" s="52" t="s">
        <v>969</v>
      </c>
      <c r="B955" s="40"/>
      <c r="C955" s="40">
        <v>1</v>
      </c>
      <c r="D955" s="40">
        <v>1</v>
      </c>
      <c r="E955" s="41" t="s">
        <v>26</v>
      </c>
      <c r="F955" s="42" t="str">
        <f t="shared" si="56"/>
        <v>Bead Material Cabinet</v>
      </c>
      <c r="G955" s="43">
        <v>633.6</v>
      </c>
      <c r="H955" s="44">
        <f t="shared" si="58"/>
        <v>0</v>
      </c>
      <c r="I955" s="43">
        <f t="shared" si="55"/>
        <v>633.6</v>
      </c>
      <c r="J955" s="95"/>
      <c r="K955" s="43">
        <f t="shared" si="57"/>
        <v>0</v>
      </c>
      <c r="L955" s="45" t="s">
        <v>4773</v>
      </c>
      <c r="M955" s="45" t="s">
        <v>5982</v>
      </c>
      <c r="N955" s="45" t="s">
        <v>6027</v>
      </c>
      <c r="O955" s="45" t="s">
        <v>1782</v>
      </c>
      <c r="P955" s="45">
        <v>18</v>
      </c>
      <c r="Q955" s="46" t="s">
        <v>1688</v>
      </c>
      <c r="R955" s="47" t="s">
        <v>6028</v>
      </c>
      <c r="S955" s="46" t="s">
        <v>6029</v>
      </c>
      <c r="T955" s="48" t="s">
        <v>6030</v>
      </c>
      <c r="U955" s="49" t="s">
        <v>6031</v>
      </c>
      <c r="V955" s="50" t="s">
        <v>26</v>
      </c>
      <c r="W955" s="51" t="s">
        <v>3073</v>
      </c>
      <c r="X955" s="46" t="s">
        <v>6032</v>
      </c>
      <c r="Y955" s="50" t="s">
        <v>26</v>
      </c>
    </row>
    <row r="956" spans="1:25" ht="15" customHeight="1" thickBot="1" x14ac:dyDescent="0.35">
      <c r="A956" s="52" t="s">
        <v>970</v>
      </c>
      <c r="B956" s="40"/>
      <c r="C956" s="40"/>
      <c r="D956" s="40">
        <v>1</v>
      </c>
      <c r="E956" s="41" t="s">
        <v>26</v>
      </c>
      <c r="F956" s="42" t="str">
        <f t="shared" si="56"/>
        <v>Fraction Cabinet</v>
      </c>
      <c r="G956" s="43">
        <v>686.72</v>
      </c>
      <c r="H956" s="44">
        <f t="shared" si="58"/>
        <v>0</v>
      </c>
      <c r="I956" s="43">
        <f t="shared" ref="I956:I961" si="59">G956-(G956*H956)</f>
        <v>686.72</v>
      </c>
      <c r="J956" s="95"/>
      <c r="K956" s="43">
        <f t="shared" si="57"/>
        <v>0</v>
      </c>
      <c r="L956" s="45" t="s">
        <v>4773</v>
      </c>
      <c r="M956" s="45" t="s">
        <v>2036</v>
      </c>
      <c r="N956" s="45" t="s">
        <v>2859</v>
      </c>
      <c r="O956" s="45" t="s">
        <v>1943</v>
      </c>
      <c r="P956" s="45">
        <v>20</v>
      </c>
      <c r="Q956" s="46" t="s">
        <v>1688</v>
      </c>
      <c r="R956" s="47" t="s">
        <v>6033</v>
      </c>
      <c r="S956" s="46" t="s">
        <v>6034</v>
      </c>
      <c r="T956" s="48" t="s">
        <v>6035</v>
      </c>
      <c r="U956" s="49" t="s">
        <v>6036</v>
      </c>
      <c r="V956" s="50" t="s">
        <v>26</v>
      </c>
      <c r="W956" s="51" t="s">
        <v>3073</v>
      </c>
      <c r="X956" s="46" t="s">
        <v>6037</v>
      </c>
      <c r="Y956" s="50" t="s">
        <v>26</v>
      </c>
    </row>
    <row r="957" spans="1:25" ht="15" customHeight="1" thickBot="1" x14ac:dyDescent="0.35">
      <c r="A957" s="52" t="s">
        <v>971</v>
      </c>
      <c r="B957" s="40">
        <v>1</v>
      </c>
      <c r="C957" s="40"/>
      <c r="D957" s="40"/>
      <c r="E957" s="41" t="s">
        <v>26</v>
      </c>
      <c r="F957" s="42" t="str">
        <f t="shared" si="56"/>
        <v>Dish Washing Table</v>
      </c>
      <c r="G957" s="43">
        <v>683.4</v>
      </c>
      <c r="H957" s="44">
        <f t="shared" si="58"/>
        <v>0</v>
      </c>
      <c r="I957" s="43">
        <f t="shared" si="59"/>
        <v>683.4</v>
      </c>
      <c r="J957" s="95"/>
      <c r="K957" s="43">
        <f t="shared" si="57"/>
        <v>0</v>
      </c>
      <c r="L957" s="45" t="s">
        <v>4773</v>
      </c>
      <c r="M957" s="45" t="s">
        <v>6038</v>
      </c>
      <c r="N957" s="45" t="s">
        <v>1943</v>
      </c>
      <c r="O957" s="45" t="s">
        <v>5745</v>
      </c>
      <c r="P957" s="45">
        <v>34</v>
      </c>
      <c r="Q957" s="46" t="s">
        <v>5739</v>
      </c>
      <c r="R957" s="47" t="s">
        <v>6039</v>
      </c>
      <c r="S957" s="46" t="s">
        <v>6040</v>
      </c>
      <c r="T957" s="48" t="s">
        <v>6041</v>
      </c>
      <c r="U957" s="49" t="s">
        <v>6042</v>
      </c>
      <c r="V957" s="50" t="s">
        <v>26</v>
      </c>
      <c r="W957" s="51" t="s">
        <v>3073</v>
      </c>
      <c r="X957" s="46" t="s">
        <v>6043</v>
      </c>
      <c r="Y957" s="50" t="s">
        <v>26</v>
      </c>
    </row>
    <row r="958" spans="1:25" ht="15" customHeight="1" thickBot="1" x14ac:dyDescent="0.35">
      <c r="A958" s="52" t="s">
        <v>972</v>
      </c>
      <c r="B958" s="40">
        <v>1</v>
      </c>
      <c r="C958" s="40"/>
      <c r="D958" s="40"/>
      <c r="E958" s="41" t="s">
        <v>26</v>
      </c>
      <c r="F958" s="42" t="str">
        <f t="shared" si="56"/>
        <v>Hand Washing Table</v>
      </c>
      <c r="G958" s="43">
        <v>498.78</v>
      </c>
      <c r="H958" s="44">
        <f t="shared" si="58"/>
        <v>0</v>
      </c>
      <c r="I958" s="43">
        <f t="shared" si="59"/>
        <v>498.78</v>
      </c>
      <c r="J958" s="95"/>
      <c r="K958" s="43">
        <f t="shared" si="57"/>
        <v>0</v>
      </c>
      <c r="L958" s="45" t="s">
        <v>4773</v>
      </c>
      <c r="M958" s="45" t="s">
        <v>4745</v>
      </c>
      <c r="N958" s="45" t="s">
        <v>1834</v>
      </c>
      <c r="O958" s="45" t="s">
        <v>3087</v>
      </c>
      <c r="P958" s="45">
        <v>18</v>
      </c>
      <c r="Q958" s="46" t="s">
        <v>5739</v>
      </c>
      <c r="R958" s="47" t="s">
        <v>6044</v>
      </c>
      <c r="S958" s="46" t="s">
        <v>6045</v>
      </c>
      <c r="T958" s="48" t="s">
        <v>6046</v>
      </c>
      <c r="U958" s="49" t="s">
        <v>6047</v>
      </c>
      <c r="V958" s="50" t="s">
        <v>26</v>
      </c>
      <c r="W958" s="51" t="s">
        <v>3073</v>
      </c>
      <c r="X958" s="46" t="s">
        <v>6048</v>
      </c>
      <c r="Y958" s="50" t="s">
        <v>26</v>
      </c>
    </row>
    <row r="959" spans="1:25" ht="15" customHeight="1" thickBot="1" x14ac:dyDescent="0.35">
      <c r="A959" s="52" t="s">
        <v>973</v>
      </c>
      <c r="B959" s="40"/>
      <c r="C959" s="40"/>
      <c r="D959" s="40"/>
      <c r="E959" s="41" t="s">
        <v>26</v>
      </c>
      <c r="F959" s="42" t="str">
        <f t="shared" si="56"/>
        <v>Easel: 2 Boards</v>
      </c>
      <c r="G959" s="43">
        <v>344.76</v>
      </c>
      <c r="H959" s="44">
        <f t="shared" si="58"/>
        <v>0</v>
      </c>
      <c r="I959" s="43">
        <f t="shared" si="59"/>
        <v>344.76</v>
      </c>
      <c r="J959" s="95"/>
      <c r="K959" s="43">
        <f t="shared" si="57"/>
        <v>0</v>
      </c>
      <c r="L959" s="45" t="s">
        <v>4773</v>
      </c>
      <c r="M959" s="45" t="s">
        <v>3169</v>
      </c>
      <c r="N959" s="45" t="s">
        <v>3386</v>
      </c>
      <c r="O959" s="45" t="s">
        <v>6049</v>
      </c>
      <c r="P959" s="45">
        <v>24</v>
      </c>
      <c r="Q959" s="46" t="s">
        <v>5739</v>
      </c>
      <c r="R959" s="47" t="s">
        <v>6050</v>
      </c>
      <c r="S959" s="46" t="s">
        <v>6051</v>
      </c>
      <c r="T959" s="48" t="s">
        <v>6052</v>
      </c>
      <c r="U959" s="49" t="s">
        <v>6053</v>
      </c>
      <c r="V959" s="50" t="s">
        <v>26</v>
      </c>
      <c r="W959" s="51" t="s">
        <v>3073</v>
      </c>
      <c r="X959" s="46" t="s">
        <v>6054</v>
      </c>
      <c r="Y959" s="50" t="s">
        <v>26</v>
      </c>
    </row>
    <row r="960" spans="1:25" ht="15" customHeight="1" thickBot="1" x14ac:dyDescent="0.35">
      <c r="A960" s="52" t="s">
        <v>974</v>
      </c>
      <c r="B960" s="40"/>
      <c r="C960" s="40">
        <v>1</v>
      </c>
      <c r="D960" s="40"/>
      <c r="E960" s="41" t="s">
        <v>26</v>
      </c>
      <c r="F960" s="42" t="str">
        <f t="shared" si="56"/>
        <v>Stand For Cylinder Blocks</v>
      </c>
      <c r="G960" s="43">
        <v>208.53</v>
      </c>
      <c r="H960" s="44">
        <f t="shared" si="58"/>
        <v>0</v>
      </c>
      <c r="I960" s="43">
        <f t="shared" si="59"/>
        <v>208.53</v>
      </c>
      <c r="J960" s="95"/>
      <c r="K960" s="43">
        <f t="shared" si="57"/>
        <v>0</v>
      </c>
      <c r="L960" s="45" t="s">
        <v>4773</v>
      </c>
      <c r="M960" s="45" t="s">
        <v>2452</v>
      </c>
      <c r="N960" s="45" t="s">
        <v>2480</v>
      </c>
      <c r="O960" s="45" t="s">
        <v>1849</v>
      </c>
      <c r="P960" s="45">
        <v>11.3</v>
      </c>
      <c r="Q960" s="46" t="s">
        <v>1688</v>
      </c>
      <c r="R960" s="47" t="s">
        <v>6055</v>
      </c>
      <c r="S960" s="46" t="s">
        <v>6056</v>
      </c>
      <c r="T960" s="48" t="s">
        <v>6057</v>
      </c>
      <c r="U960" s="49" t="s">
        <v>6058</v>
      </c>
      <c r="V960" s="50" t="s">
        <v>26</v>
      </c>
      <c r="W960" s="51" t="s">
        <v>3073</v>
      </c>
      <c r="X960" s="46" t="s">
        <v>6059</v>
      </c>
      <c r="Y960" s="50" t="s">
        <v>26</v>
      </c>
    </row>
    <row r="961" spans="1:25" ht="15" customHeight="1" thickBot="1" x14ac:dyDescent="0.35">
      <c r="A961" s="52" t="s">
        <v>975</v>
      </c>
      <c r="B961" s="40"/>
      <c r="C961" s="40" t="s">
        <v>325</v>
      </c>
      <c r="D961" s="40" t="s">
        <v>325</v>
      </c>
      <c r="E961" s="41" t="s">
        <v>26</v>
      </c>
      <c r="F961" s="42" t="str">
        <f t="shared" si="56"/>
        <v>Tone Bar / Bell table</v>
      </c>
      <c r="G961" s="43">
        <v>532.95000000000005</v>
      </c>
      <c r="H961" s="44">
        <f t="shared" si="58"/>
        <v>0</v>
      </c>
      <c r="I961" s="43">
        <f t="shared" si="59"/>
        <v>532.95000000000005</v>
      </c>
      <c r="J961" s="95"/>
      <c r="K961" s="43">
        <f t="shared" si="57"/>
        <v>0</v>
      </c>
      <c r="L961" s="45" t="s">
        <v>4773</v>
      </c>
      <c r="M961" s="45" t="s">
        <v>6060</v>
      </c>
      <c r="N961" s="45" t="s">
        <v>2320</v>
      </c>
      <c r="O961" s="45" t="s">
        <v>4019</v>
      </c>
      <c r="P961" s="45">
        <v>32.5</v>
      </c>
      <c r="Q961" s="46" t="s">
        <v>1688</v>
      </c>
      <c r="R961" s="47" t="s">
        <v>6061</v>
      </c>
      <c r="S961" s="46" t="s">
        <v>6062</v>
      </c>
      <c r="T961" s="48" t="s">
        <v>6063</v>
      </c>
      <c r="U961" s="49" t="s">
        <v>6064</v>
      </c>
      <c r="V961" s="50" t="s">
        <v>26</v>
      </c>
      <c r="W961" s="51" t="s">
        <v>3073</v>
      </c>
      <c r="X961" s="46" t="s">
        <v>6065</v>
      </c>
      <c r="Y961" s="50" t="s">
        <v>26</v>
      </c>
    </row>
    <row r="962" spans="1:25" ht="15" customHeight="1" thickBot="1" x14ac:dyDescent="0.35">
      <c r="A962" s="52"/>
      <c r="B962" s="40"/>
      <c r="C962" s="40"/>
      <c r="D962" s="40"/>
      <c r="E962" s="41" t="s">
        <v>26</v>
      </c>
      <c r="F962" s="42"/>
      <c r="G962" s="43"/>
      <c r="H962" s="43"/>
      <c r="I962" s="43"/>
      <c r="J962" s="96"/>
      <c r="K962" s="43"/>
      <c r="L962" s="45"/>
      <c r="M962" s="45"/>
      <c r="N962" s="45"/>
      <c r="O962" s="45"/>
      <c r="P962" s="45"/>
      <c r="Q962" s="58"/>
      <c r="R962" s="59"/>
      <c r="S962" s="58"/>
      <c r="T962" s="60"/>
      <c r="U962" s="61"/>
      <c r="V962" s="50" t="s">
        <v>26</v>
      </c>
      <c r="W962" s="51">
        <v>0</v>
      </c>
      <c r="X962" s="46">
        <v>0</v>
      </c>
      <c r="Y962" s="50"/>
    </row>
    <row r="963" spans="1:25" ht="15" customHeight="1" thickBot="1" x14ac:dyDescent="0.35">
      <c r="A963" s="62" t="s">
        <v>976</v>
      </c>
      <c r="B963" s="54"/>
      <c r="C963" s="54"/>
      <c r="D963" s="54"/>
      <c r="E963" s="54"/>
      <c r="F963" s="54"/>
      <c r="G963" s="54"/>
      <c r="H963" s="54"/>
      <c r="I963" s="54"/>
      <c r="J963" s="90"/>
      <c r="K963" s="89"/>
      <c r="L963" s="54"/>
      <c r="M963" s="54"/>
      <c r="N963" s="54"/>
      <c r="O963" s="54"/>
      <c r="P963" s="54"/>
      <c r="Q963" s="54"/>
      <c r="R963" s="54"/>
      <c r="S963" s="54"/>
      <c r="T963" s="55"/>
      <c r="U963" s="56"/>
      <c r="V963" s="50" t="s">
        <v>26</v>
      </c>
      <c r="W963" s="51" t="e">
        <v>#N/A</v>
      </c>
      <c r="X963" s="46" t="e">
        <v>#N/A</v>
      </c>
      <c r="Y963" s="50" t="s">
        <v>26</v>
      </c>
    </row>
    <row r="964" spans="1:25" ht="15" customHeight="1" thickBot="1" x14ac:dyDescent="0.35">
      <c r="A964" s="52" t="s">
        <v>977</v>
      </c>
      <c r="B964" s="40"/>
      <c r="C964" s="40"/>
      <c r="D964" s="40"/>
      <c r="E964" s="41" t="s">
        <v>26</v>
      </c>
      <c r="F964" s="42" t="str">
        <f t="shared" ref="F964:F1027" si="60">HYPERLINK(S964,X964)</f>
        <v>The Story Of The King Of Peace</v>
      </c>
      <c r="G964" s="43">
        <v>17.66</v>
      </c>
      <c r="H964" s="44">
        <f t="shared" si="58"/>
        <v>0.1</v>
      </c>
      <c r="I964" s="43">
        <f t="shared" ref="I964:I1027" si="61">G964-(G964*H964)</f>
        <v>15.894</v>
      </c>
      <c r="J964" s="95"/>
      <c r="K964" s="43">
        <f t="shared" si="57"/>
        <v>0</v>
      </c>
      <c r="L964" s="45" t="s">
        <v>2042</v>
      </c>
      <c r="M964" s="45" t="s">
        <v>1800</v>
      </c>
      <c r="N964" s="45" t="s">
        <v>1800</v>
      </c>
      <c r="O964" s="45" t="s">
        <v>3689</v>
      </c>
      <c r="P964" s="45">
        <v>0.1</v>
      </c>
      <c r="Q964" s="46" t="s">
        <v>2178</v>
      </c>
      <c r="R964" s="47" t="s">
        <v>6066</v>
      </c>
      <c r="S964" s="46" t="s">
        <v>6067</v>
      </c>
      <c r="T964" s="48" t="s">
        <v>6068</v>
      </c>
      <c r="U964" s="49" t="s">
        <v>6069</v>
      </c>
      <c r="V964" s="50" t="s">
        <v>26</v>
      </c>
      <c r="W964" s="51" t="s">
        <v>6070</v>
      </c>
      <c r="X964" s="46" t="s">
        <v>6071</v>
      </c>
      <c r="Y964" s="50" t="s">
        <v>26</v>
      </c>
    </row>
    <row r="965" spans="1:25" ht="15" customHeight="1" thickBot="1" x14ac:dyDescent="0.35">
      <c r="A965" s="52" t="s">
        <v>978</v>
      </c>
      <c r="B965" s="40"/>
      <c r="C965" s="40"/>
      <c r="D965" s="40"/>
      <c r="E965" s="41" t="s">
        <v>26</v>
      </c>
      <c r="F965" s="42" t="str">
        <f t="shared" si="60"/>
        <v>King Sphere And King Cube Make Peace</v>
      </c>
      <c r="G965" s="43">
        <v>17.66</v>
      </c>
      <c r="H965" s="44">
        <f t="shared" si="58"/>
        <v>0.1</v>
      </c>
      <c r="I965" s="43">
        <f t="shared" si="61"/>
        <v>15.894</v>
      </c>
      <c r="J965" s="95"/>
      <c r="K965" s="43">
        <f t="shared" si="57"/>
        <v>0</v>
      </c>
      <c r="L965" s="45" t="s">
        <v>2042</v>
      </c>
      <c r="M965" s="45" t="s">
        <v>3688</v>
      </c>
      <c r="N965" s="45" t="s">
        <v>1800</v>
      </c>
      <c r="O965" s="45" t="s">
        <v>6072</v>
      </c>
      <c r="P965" s="45">
        <v>0.12</v>
      </c>
      <c r="Q965" s="46" t="s">
        <v>2178</v>
      </c>
      <c r="R965" s="47" t="s">
        <v>6073</v>
      </c>
      <c r="S965" s="46" t="s">
        <v>6074</v>
      </c>
      <c r="T965" s="48" t="s">
        <v>6075</v>
      </c>
      <c r="U965" s="49" t="s">
        <v>6076</v>
      </c>
      <c r="V965" s="50" t="s">
        <v>26</v>
      </c>
      <c r="W965" s="51" t="s">
        <v>6070</v>
      </c>
      <c r="X965" s="46" t="s">
        <v>6077</v>
      </c>
      <c r="Y965" s="50" t="s">
        <v>26</v>
      </c>
    </row>
    <row r="966" spans="1:25" ht="15" customHeight="1" thickBot="1" x14ac:dyDescent="0.35">
      <c r="A966" s="52" t="s">
        <v>979</v>
      </c>
      <c r="B966" s="40"/>
      <c r="C966" s="40"/>
      <c r="D966" s="40"/>
      <c r="E966" s="41" t="s">
        <v>26</v>
      </c>
      <c r="F966" s="42" t="str">
        <f t="shared" si="60"/>
        <v>The Story Of The Three Kings</v>
      </c>
      <c r="G966" s="43">
        <v>17.71</v>
      </c>
      <c r="H966" s="44">
        <f t="shared" si="58"/>
        <v>0.1</v>
      </c>
      <c r="I966" s="43">
        <f t="shared" si="61"/>
        <v>15.939</v>
      </c>
      <c r="J966" s="95"/>
      <c r="K966" s="43">
        <f t="shared" si="57"/>
        <v>0</v>
      </c>
      <c r="L966" s="45" t="s">
        <v>2042</v>
      </c>
      <c r="M966" s="45" t="s">
        <v>3688</v>
      </c>
      <c r="N966" s="45" t="s">
        <v>1800</v>
      </c>
      <c r="O966" s="45" t="s">
        <v>6072</v>
      </c>
      <c r="P966" s="45">
        <v>0.12</v>
      </c>
      <c r="Q966" s="46" t="s">
        <v>2178</v>
      </c>
      <c r="R966" s="47" t="s">
        <v>6078</v>
      </c>
      <c r="S966" s="46" t="s">
        <v>6079</v>
      </c>
      <c r="T966" s="48" t="s">
        <v>6080</v>
      </c>
      <c r="U966" s="49" t="s">
        <v>6081</v>
      </c>
      <c r="V966" s="50" t="s">
        <v>26</v>
      </c>
      <c r="W966" s="51" t="s">
        <v>6070</v>
      </c>
      <c r="X966" s="46" t="s">
        <v>6082</v>
      </c>
      <c r="Y966" s="50" t="s">
        <v>26</v>
      </c>
    </row>
    <row r="967" spans="1:25" ht="15" customHeight="1" thickBot="1" x14ac:dyDescent="0.35">
      <c r="A967" s="52" t="s">
        <v>980</v>
      </c>
      <c r="B967" s="40"/>
      <c r="C967" s="40"/>
      <c r="D967" s="40"/>
      <c r="E967" s="41" t="s">
        <v>26</v>
      </c>
      <c r="F967" s="42" t="str">
        <f t="shared" si="60"/>
        <v>The Binomial Castle</v>
      </c>
      <c r="G967" s="43">
        <v>17.71</v>
      </c>
      <c r="H967" s="44">
        <f t="shared" si="58"/>
        <v>0.1</v>
      </c>
      <c r="I967" s="43">
        <f t="shared" si="61"/>
        <v>15.939</v>
      </c>
      <c r="J967" s="95"/>
      <c r="K967" s="43">
        <f t="shared" si="57"/>
        <v>0</v>
      </c>
      <c r="L967" s="45" t="s">
        <v>2042</v>
      </c>
      <c r="M967" s="45" t="s">
        <v>3688</v>
      </c>
      <c r="N967" s="45" t="s">
        <v>1800</v>
      </c>
      <c r="O967" s="45" t="s">
        <v>6072</v>
      </c>
      <c r="P967" s="45">
        <v>0.12</v>
      </c>
      <c r="Q967" s="46" t="s">
        <v>2178</v>
      </c>
      <c r="R967" s="47" t="s">
        <v>6083</v>
      </c>
      <c r="S967" s="46" t="s">
        <v>6084</v>
      </c>
      <c r="T967" s="48" t="s">
        <v>6085</v>
      </c>
      <c r="U967" s="49" t="s">
        <v>6086</v>
      </c>
      <c r="V967" s="50" t="s">
        <v>26</v>
      </c>
      <c r="W967" s="51" t="s">
        <v>6070</v>
      </c>
      <c r="X967" s="46" t="s">
        <v>6087</v>
      </c>
      <c r="Y967" s="50" t="s">
        <v>26</v>
      </c>
    </row>
    <row r="968" spans="1:25" ht="15" customHeight="1" thickBot="1" x14ac:dyDescent="0.35">
      <c r="A968" s="52" t="s">
        <v>981</v>
      </c>
      <c r="B968" s="40"/>
      <c r="C968" s="40"/>
      <c r="D968" s="40"/>
      <c r="E968" s="41" t="s">
        <v>26</v>
      </c>
      <c r="F968" s="42" t="str">
        <f t="shared" si="60"/>
        <v>Manual For An Integrated Approach To Mathematics</v>
      </c>
      <c r="G968" s="43">
        <v>106.26</v>
      </c>
      <c r="H968" s="44">
        <f t="shared" si="58"/>
        <v>0.1</v>
      </c>
      <c r="I968" s="43">
        <f t="shared" si="61"/>
        <v>95.634</v>
      </c>
      <c r="J968" s="95"/>
      <c r="K968" s="43">
        <f t="shared" si="57"/>
        <v>0</v>
      </c>
      <c r="L968" s="45" t="s">
        <v>2042</v>
      </c>
      <c r="M968" s="45" t="s">
        <v>2106</v>
      </c>
      <c r="N968" s="45" t="s">
        <v>1911</v>
      </c>
      <c r="O968" s="45" t="s">
        <v>1789</v>
      </c>
      <c r="P968" s="45">
        <v>1.6</v>
      </c>
      <c r="Q968" s="46" t="s">
        <v>2178</v>
      </c>
      <c r="R968" s="47" t="s">
        <v>6088</v>
      </c>
      <c r="S968" s="46" t="s">
        <v>6089</v>
      </c>
      <c r="T968" s="48" t="s">
        <v>6090</v>
      </c>
      <c r="U968" s="49" t="s">
        <v>6091</v>
      </c>
      <c r="V968" s="50" t="s">
        <v>26</v>
      </c>
      <c r="W968" s="51" t="s">
        <v>6070</v>
      </c>
      <c r="X968" s="46" t="s">
        <v>6092</v>
      </c>
      <c r="Y968" s="50" t="s">
        <v>26</v>
      </c>
    </row>
    <row r="969" spans="1:25" ht="15" customHeight="1" thickBot="1" x14ac:dyDescent="0.35">
      <c r="A969" s="52" t="s">
        <v>982</v>
      </c>
      <c r="B969" s="40"/>
      <c r="C969" s="40"/>
      <c r="D969" s="40"/>
      <c r="E969" s="41" t="s">
        <v>26</v>
      </c>
      <c r="F969" s="42" t="str">
        <f t="shared" si="60"/>
        <v>Manual On Cosmic Education: An Integrated Approach To A Responsible Attitude</v>
      </c>
      <c r="G969" s="43">
        <v>106.26</v>
      </c>
      <c r="H969" s="44">
        <f t="shared" si="58"/>
        <v>0.1</v>
      </c>
      <c r="I969" s="43">
        <f t="shared" si="61"/>
        <v>95.634</v>
      </c>
      <c r="J969" s="95"/>
      <c r="K969" s="43">
        <f t="shared" si="57"/>
        <v>0</v>
      </c>
      <c r="L969" s="45" t="s">
        <v>2042</v>
      </c>
      <c r="M969" s="45" t="s">
        <v>2480</v>
      </c>
      <c r="N969" s="45" t="s">
        <v>1905</v>
      </c>
      <c r="O969" s="45" t="s">
        <v>1894</v>
      </c>
      <c r="P969" s="45">
        <v>1.75</v>
      </c>
      <c r="Q969" s="46" t="s">
        <v>2178</v>
      </c>
      <c r="R969" s="47" t="s">
        <v>6093</v>
      </c>
      <c r="S969" s="46" t="s">
        <v>6094</v>
      </c>
      <c r="T969" s="48" t="s">
        <v>6095</v>
      </c>
      <c r="U969" s="49" t="s">
        <v>6096</v>
      </c>
      <c r="V969" s="50" t="s">
        <v>26</v>
      </c>
      <c r="W969" s="51" t="s">
        <v>6070</v>
      </c>
      <c r="X969" s="46" t="s">
        <v>6097</v>
      </c>
      <c r="Y969" s="50" t="s">
        <v>26</v>
      </c>
    </row>
    <row r="970" spans="1:25" ht="15" customHeight="1" thickBot="1" x14ac:dyDescent="0.35">
      <c r="A970" s="52" t="s">
        <v>983</v>
      </c>
      <c r="B970" s="40"/>
      <c r="C970" s="40"/>
      <c r="D970" s="40"/>
      <c r="E970" s="41" t="s">
        <v>26</v>
      </c>
      <c r="F970" s="42" t="str">
        <f t="shared" si="60"/>
        <v>The Sun Looks Upon Water, Air And Rocks</v>
      </c>
      <c r="G970" s="43">
        <v>11.75</v>
      </c>
      <c r="H970" s="44">
        <f t="shared" si="58"/>
        <v>0.1</v>
      </c>
      <c r="I970" s="43">
        <f t="shared" si="61"/>
        <v>10.574999999999999</v>
      </c>
      <c r="J970" s="95"/>
      <c r="K970" s="43">
        <f t="shared" si="57"/>
        <v>0</v>
      </c>
      <c r="L970" s="45" t="s">
        <v>2042</v>
      </c>
      <c r="M970" s="45" t="s">
        <v>1763</v>
      </c>
      <c r="N970" s="45" t="s">
        <v>1764</v>
      </c>
      <c r="O970" s="45" t="s">
        <v>1744</v>
      </c>
      <c r="P970" s="45">
        <v>0.06</v>
      </c>
      <c r="Q970" s="46" t="s">
        <v>2178</v>
      </c>
      <c r="R970" s="47" t="s">
        <v>6098</v>
      </c>
      <c r="S970" s="46" t="s">
        <v>6099</v>
      </c>
      <c r="T970" s="48" t="s">
        <v>26</v>
      </c>
      <c r="U970" s="49" t="s">
        <v>26</v>
      </c>
      <c r="V970" s="50" t="s">
        <v>26</v>
      </c>
      <c r="W970" s="51" t="s">
        <v>6070</v>
      </c>
      <c r="X970" s="46" t="s">
        <v>6100</v>
      </c>
      <c r="Y970" s="50" t="s">
        <v>26</v>
      </c>
    </row>
    <row r="971" spans="1:25" ht="15" customHeight="1" thickBot="1" x14ac:dyDescent="0.35">
      <c r="A971" s="52" t="s">
        <v>984</v>
      </c>
      <c r="B971" s="40"/>
      <c r="C971" s="40"/>
      <c r="D971" s="40"/>
      <c r="E971" s="41" t="s">
        <v>26</v>
      </c>
      <c r="F971" s="42" t="str">
        <f t="shared" si="60"/>
        <v>Timeline Of Life</v>
      </c>
      <c r="G971" s="43">
        <v>11.75</v>
      </c>
      <c r="H971" s="44">
        <f t="shared" si="58"/>
        <v>0.1</v>
      </c>
      <c r="I971" s="43">
        <f t="shared" si="61"/>
        <v>10.574999999999999</v>
      </c>
      <c r="J971" s="95"/>
      <c r="K971" s="43">
        <f t="shared" si="57"/>
        <v>0</v>
      </c>
      <c r="L971" s="45" t="s">
        <v>2042</v>
      </c>
      <c r="M971" s="45" t="s">
        <v>1763</v>
      </c>
      <c r="N971" s="45" t="s">
        <v>1764</v>
      </c>
      <c r="O971" s="45" t="s">
        <v>1744</v>
      </c>
      <c r="P971" s="45">
        <v>0.06</v>
      </c>
      <c r="Q971" s="46" t="s">
        <v>2178</v>
      </c>
      <c r="R971" s="47" t="s">
        <v>6101</v>
      </c>
      <c r="S971" s="46" t="s">
        <v>6102</v>
      </c>
      <c r="T971" s="48" t="s">
        <v>26</v>
      </c>
      <c r="U971" s="49" t="s">
        <v>26</v>
      </c>
      <c r="V971" s="50" t="s">
        <v>26</v>
      </c>
      <c r="W971" s="51" t="s">
        <v>6070</v>
      </c>
      <c r="X971" s="46" t="s">
        <v>6103</v>
      </c>
      <c r="Y971" s="50" t="s">
        <v>26</v>
      </c>
    </row>
    <row r="972" spans="1:25" ht="15" customHeight="1" thickBot="1" x14ac:dyDescent="0.35">
      <c r="A972" s="52" t="s">
        <v>985</v>
      </c>
      <c r="B972" s="40"/>
      <c r="C972" s="40"/>
      <c r="D972" s="40"/>
      <c r="E972" s="41" t="s">
        <v>26</v>
      </c>
      <c r="F972" s="42" t="str">
        <f t="shared" si="60"/>
        <v>About Life On Earth</v>
      </c>
      <c r="G972" s="43">
        <v>11.75</v>
      </c>
      <c r="H972" s="44">
        <f t="shared" si="58"/>
        <v>0.1</v>
      </c>
      <c r="I972" s="43">
        <f t="shared" si="61"/>
        <v>10.574999999999999</v>
      </c>
      <c r="J972" s="95"/>
      <c r="K972" s="43">
        <f t="shared" si="57"/>
        <v>0</v>
      </c>
      <c r="L972" s="45" t="s">
        <v>2042</v>
      </c>
      <c r="M972" s="45" t="s">
        <v>1763</v>
      </c>
      <c r="N972" s="45" t="s">
        <v>1764</v>
      </c>
      <c r="O972" s="45" t="s">
        <v>1744</v>
      </c>
      <c r="P972" s="45">
        <v>0.06</v>
      </c>
      <c r="Q972" s="46" t="s">
        <v>2178</v>
      </c>
      <c r="R972" s="47" t="s">
        <v>6104</v>
      </c>
      <c r="S972" s="46" t="s">
        <v>6105</v>
      </c>
      <c r="T972" s="48" t="s">
        <v>26</v>
      </c>
      <c r="U972" s="49" t="s">
        <v>26</v>
      </c>
      <c r="V972" s="50" t="s">
        <v>26</v>
      </c>
      <c r="W972" s="51" t="s">
        <v>6070</v>
      </c>
      <c r="X972" s="46" t="s">
        <v>6106</v>
      </c>
      <c r="Y972" s="50" t="s">
        <v>26</v>
      </c>
    </row>
    <row r="973" spans="1:25" ht="15" customHeight="1" thickBot="1" x14ac:dyDescent="0.35">
      <c r="A973" s="52" t="s">
        <v>986</v>
      </c>
      <c r="B973" s="40"/>
      <c r="C973" s="40"/>
      <c r="D973" s="40"/>
      <c r="E973" s="41" t="s">
        <v>26</v>
      </c>
      <c r="F973" s="42" t="str">
        <f t="shared" si="60"/>
        <v>The Coming Of Humans</v>
      </c>
      <c r="G973" s="43">
        <v>11.75</v>
      </c>
      <c r="H973" s="44">
        <f t="shared" si="58"/>
        <v>0.1</v>
      </c>
      <c r="I973" s="43">
        <f t="shared" si="61"/>
        <v>10.574999999999999</v>
      </c>
      <c r="J973" s="95"/>
      <c r="K973" s="43">
        <f t="shared" si="57"/>
        <v>0</v>
      </c>
      <c r="L973" s="45" t="s">
        <v>2042</v>
      </c>
      <c r="M973" s="45" t="s">
        <v>1763</v>
      </c>
      <c r="N973" s="45" t="s">
        <v>1764</v>
      </c>
      <c r="O973" s="45" t="s">
        <v>1744</v>
      </c>
      <c r="P973" s="45">
        <v>0.06</v>
      </c>
      <c r="Q973" s="46" t="s">
        <v>2178</v>
      </c>
      <c r="R973" s="47" t="s">
        <v>6107</v>
      </c>
      <c r="S973" s="46" t="s">
        <v>6108</v>
      </c>
      <c r="T973" s="48" t="s">
        <v>26</v>
      </c>
      <c r="U973" s="49" t="s">
        <v>26</v>
      </c>
      <c r="V973" s="50" t="s">
        <v>26</v>
      </c>
      <c r="W973" s="51" t="s">
        <v>6070</v>
      </c>
      <c r="X973" s="46" t="s">
        <v>6109</v>
      </c>
      <c r="Y973" s="50" t="s">
        <v>26</v>
      </c>
    </row>
    <row r="974" spans="1:25" ht="15" customHeight="1" thickBot="1" x14ac:dyDescent="0.35">
      <c r="A974" s="52" t="s">
        <v>987</v>
      </c>
      <c r="B974" s="40"/>
      <c r="C974" s="40"/>
      <c r="D974" s="40"/>
      <c r="E974" s="41" t="s">
        <v>26</v>
      </c>
      <c r="F974" s="42" t="str">
        <f t="shared" si="60"/>
        <v>The Story Of Writing</v>
      </c>
      <c r="G974" s="43">
        <v>11.75</v>
      </c>
      <c r="H974" s="44">
        <f t="shared" si="58"/>
        <v>0.1</v>
      </c>
      <c r="I974" s="43">
        <f t="shared" si="61"/>
        <v>10.574999999999999</v>
      </c>
      <c r="J974" s="95"/>
      <c r="K974" s="43">
        <f t="shared" si="57"/>
        <v>0</v>
      </c>
      <c r="L974" s="45" t="s">
        <v>2042</v>
      </c>
      <c r="M974" s="45" t="s">
        <v>1763</v>
      </c>
      <c r="N974" s="45" t="s">
        <v>1764</v>
      </c>
      <c r="O974" s="45" t="s">
        <v>1744</v>
      </c>
      <c r="P974" s="45">
        <v>0.06</v>
      </c>
      <c r="Q974" s="46" t="s">
        <v>2178</v>
      </c>
      <c r="R974" s="47" t="s">
        <v>6110</v>
      </c>
      <c r="S974" s="46" t="s">
        <v>6111</v>
      </c>
      <c r="T974" s="48" t="s">
        <v>26</v>
      </c>
      <c r="U974" s="49" t="s">
        <v>26</v>
      </c>
      <c r="V974" s="50" t="s">
        <v>26</v>
      </c>
      <c r="W974" s="51" t="s">
        <v>6070</v>
      </c>
      <c r="X974" s="46" t="s">
        <v>6112</v>
      </c>
      <c r="Y974" s="50" t="s">
        <v>26</v>
      </c>
    </row>
    <row r="975" spans="1:25" ht="15" customHeight="1" thickBot="1" x14ac:dyDescent="0.35">
      <c r="A975" s="52" t="s">
        <v>988</v>
      </c>
      <c r="B975" s="40"/>
      <c r="C975" s="40"/>
      <c r="D975" s="40"/>
      <c r="E975" s="41" t="s">
        <v>26</v>
      </c>
      <c r="F975" s="42" t="str">
        <f t="shared" si="60"/>
        <v>The Story Of Numbers</v>
      </c>
      <c r="G975" s="43">
        <v>11.75</v>
      </c>
      <c r="H975" s="44">
        <f t="shared" si="58"/>
        <v>0.1</v>
      </c>
      <c r="I975" s="43">
        <f t="shared" si="61"/>
        <v>10.574999999999999</v>
      </c>
      <c r="J975" s="95"/>
      <c r="K975" s="43">
        <f t="shared" ref="K975:K1038" si="62">I975*J975</f>
        <v>0</v>
      </c>
      <c r="L975" s="45" t="s">
        <v>2042</v>
      </c>
      <c r="M975" s="45" t="s">
        <v>1763</v>
      </c>
      <c r="N975" s="45" t="s">
        <v>1764</v>
      </c>
      <c r="O975" s="45" t="s">
        <v>1744</v>
      </c>
      <c r="P975" s="45">
        <v>0.06</v>
      </c>
      <c r="Q975" s="46" t="s">
        <v>2178</v>
      </c>
      <c r="R975" s="47" t="s">
        <v>6113</v>
      </c>
      <c r="S975" s="46" t="s">
        <v>6114</v>
      </c>
      <c r="T975" s="48" t="s">
        <v>26</v>
      </c>
      <c r="U975" s="49" t="s">
        <v>26</v>
      </c>
      <c r="V975" s="50" t="s">
        <v>26</v>
      </c>
      <c r="W975" s="51" t="s">
        <v>6070</v>
      </c>
      <c r="X975" s="46" t="s">
        <v>6115</v>
      </c>
      <c r="Y975" s="50" t="s">
        <v>26</v>
      </c>
    </row>
    <row r="976" spans="1:25" ht="15" customHeight="1" thickBot="1" x14ac:dyDescent="0.35">
      <c r="A976" s="52" t="s">
        <v>989</v>
      </c>
      <c r="B976" s="40"/>
      <c r="C976" s="40"/>
      <c r="D976" s="40"/>
      <c r="E976" s="41" t="s">
        <v>26</v>
      </c>
      <c r="F976" s="42" t="str">
        <f t="shared" si="60"/>
        <v>The Plants Tell A Story</v>
      </c>
      <c r="G976" s="43">
        <v>11.75</v>
      </c>
      <c r="H976" s="44">
        <f t="shared" si="58"/>
        <v>0.1</v>
      </c>
      <c r="I976" s="43">
        <f t="shared" si="61"/>
        <v>10.574999999999999</v>
      </c>
      <c r="J976" s="95"/>
      <c r="K976" s="43">
        <f t="shared" si="62"/>
        <v>0</v>
      </c>
      <c r="L976" s="45" t="s">
        <v>2042</v>
      </c>
      <c r="M976" s="45" t="s">
        <v>1763</v>
      </c>
      <c r="N976" s="45" t="s">
        <v>1764</v>
      </c>
      <c r="O976" s="45" t="s">
        <v>1744</v>
      </c>
      <c r="P976" s="45">
        <v>0.06</v>
      </c>
      <c r="Q976" s="46" t="s">
        <v>2178</v>
      </c>
      <c r="R976" s="47" t="s">
        <v>6116</v>
      </c>
      <c r="S976" s="46" t="s">
        <v>6117</v>
      </c>
      <c r="T976" s="48" t="s">
        <v>26</v>
      </c>
      <c r="U976" s="49" t="s">
        <v>26</v>
      </c>
      <c r="V976" s="50" t="s">
        <v>26</v>
      </c>
      <c r="W976" s="51" t="s">
        <v>6070</v>
      </c>
      <c r="X976" s="46" t="s">
        <v>6118</v>
      </c>
      <c r="Y976" s="50" t="s">
        <v>26</v>
      </c>
    </row>
    <row r="977" spans="1:25" ht="15" customHeight="1" thickBot="1" x14ac:dyDescent="0.35">
      <c r="A977" s="52" t="s">
        <v>990</v>
      </c>
      <c r="B977" s="40"/>
      <c r="C977" s="40"/>
      <c r="D977" s="40"/>
      <c r="E977" s="41" t="s">
        <v>26</v>
      </c>
      <c r="F977" s="42" t="str">
        <f t="shared" si="60"/>
        <v>The Little Jellyfish</v>
      </c>
      <c r="G977" s="43">
        <v>11.75</v>
      </c>
      <c r="H977" s="44">
        <f t="shared" si="58"/>
        <v>0.1</v>
      </c>
      <c r="I977" s="43">
        <f t="shared" si="61"/>
        <v>10.574999999999999</v>
      </c>
      <c r="J977" s="95"/>
      <c r="K977" s="43">
        <f t="shared" si="62"/>
        <v>0</v>
      </c>
      <c r="L977" s="45" t="s">
        <v>2042</v>
      </c>
      <c r="M977" s="45" t="s">
        <v>1763</v>
      </c>
      <c r="N977" s="45" t="s">
        <v>1764</v>
      </c>
      <c r="O977" s="45" t="s">
        <v>1744</v>
      </c>
      <c r="P977" s="45">
        <v>0.06</v>
      </c>
      <c r="Q977" s="46" t="s">
        <v>2178</v>
      </c>
      <c r="R977" s="47" t="s">
        <v>6119</v>
      </c>
      <c r="S977" s="46" t="s">
        <v>6120</v>
      </c>
      <c r="T977" s="48" t="s">
        <v>6121</v>
      </c>
      <c r="U977" s="49" t="s">
        <v>6122</v>
      </c>
      <c r="V977" s="50" t="s">
        <v>26</v>
      </c>
      <c r="W977" s="51" t="s">
        <v>6070</v>
      </c>
      <c r="X977" s="46" t="s">
        <v>6123</v>
      </c>
      <c r="Y977" s="50" t="s">
        <v>26</v>
      </c>
    </row>
    <row r="978" spans="1:25" ht="15" customHeight="1" thickBot="1" x14ac:dyDescent="0.35">
      <c r="A978" s="52" t="s">
        <v>991</v>
      </c>
      <c r="B978" s="40"/>
      <c r="C978" s="40"/>
      <c r="D978" s="40"/>
      <c r="E978" s="41" t="s">
        <v>26</v>
      </c>
      <c r="F978" s="42" t="str">
        <f t="shared" si="60"/>
        <v>The Little Trilobite</v>
      </c>
      <c r="G978" s="43">
        <v>11.75</v>
      </c>
      <c r="H978" s="44">
        <f t="shared" si="58"/>
        <v>0.1</v>
      </c>
      <c r="I978" s="43">
        <f t="shared" si="61"/>
        <v>10.574999999999999</v>
      </c>
      <c r="J978" s="95"/>
      <c r="K978" s="43">
        <f t="shared" si="62"/>
        <v>0</v>
      </c>
      <c r="L978" s="45" t="s">
        <v>2042</v>
      </c>
      <c r="M978" s="45" t="s">
        <v>1763</v>
      </c>
      <c r="N978" s="45" t="s">
        <v>1764</v>
      </c>
      <c r="O978" s="45" t="s">
        <v>1744</v>
      </c>
      <c r="P978" s="45">
        <v>0.06</v>
      </c>
      <c r="Q978" s="46" t="s">
        <v>2178</v>
      </c>
      <c r="R978" s="47" t="s">
        <v>6124</v>
      </c>
      <c r="S978" s="46" t="s">
        <v>6125</v>
      </c>
      <c r="T978" s="48" t="s">
        <v>26</v>
      </c>
      <c r="U978" s="49" t="s">
        <v>26</v>
      </c>
      <c r="V978" s="50" t="s">
        <v>26</v>
      </c>
      <c r="W978" s="51" t="s">
        <v>6070</v>
      </c>
      <c r="X978" s="46" t="s">
        <v>6126</v>
      </c>
      <c r="Y978" s="50" t="s">
        <v>26</v>
      </c>
    </row>
    <row r="979" spans="1:25" ht="15" customHeight="1" thickBot="1" x14ac:dyDescent="0.35">
      <c r="A979" s="52" t="s">
        <v>992</v>
      </c>
      <c r="B979" s="40"/>
      <c r="C979" s="40"/>
      <c r="D979" s="40"/>
      <c r="E979" s="41" t="s">
        <v>26</v>
      </c>
      <c r="F979" s="42" t="str">
        <f t="shared" si="60"/>
        <v>The Little Coral</v>
      </c>
      <c r="G979" s="43">
        <v>11.75</v>
      </c>
      <c r="H979" s="44">
        <f t="shared" si="58"/>
        <v>0.1</v>
      </c>
      <c r="I979" s="43">
        <f t="shared" si="61"/>
        <v>10.574999999999999</v>
      </c>
      <c r="J979" s="95"/>
      <c r="K979" s="43">
        <f t="shared" si="62"/>
        <v>0</v>
      </c>
      <c r="L979" s="45" t="s">
        <v>2042</v>
      </c>
      <c r="M979" s="45" t="s">
        <v>1763</v>
      </c>
      <c r="N979" s="45" t="s">
        <v>1764</v>
      </c>
      <c r="O979" s="45" t="s">
        <v>1744</v>
      </c>
      <c r="P979" s="45">
        <v>0.06</v>
      </c>
      <c r="Q979" s="46" t="s">
        <v>2178</v>
      </c>
      <c r="R979" s="47" t="s">
        <v>6127</v>
      </c>
      <c r="S979" s="46" t="s">
        <v>6128</v>
      </c>
      <c r="T979" s="48" t="s">
        <v>26</v>
      </c>
      <c r="U979" s="49" t="s">
        <v>26</v>
      </c>
      <c r="V979" s="50" t="s">
        <v>26</v>
      </c>
      <c r="W979" s="51" t="s">
        <v>6070</v>
      </c>
      <c r="X979" s="46" t="s">
        <v>6129</v>
      </c>
      <c r="Y979" s="50" t="s">
        <v>26</v>
      </c>
    </row>
    <row r="980" spans="1:25" ht="15" customHeight="1" thickBot="1" x14ac:dyDescent="0.35">
      <c r="A980" s="52" t="s">
        <v>993</v>
      </c>
      <c r="B980" s="40"/>
      <c r="C980" s="40"/>
      <c r="D980" s="40"/>
      <c r="E980" s="41" t="s">
        <v>26</v>
      </c>
      <c r="F980" s="42" t="str">
        <f t="shared" si="60"/>
        <v>The Little Sea Lily</v>
      </c>
      <c r="G980" s="43">
        <v>11.75</v>
      </c>
      <c r="H980" s="44">
        <f t="shared" si="58"/>
        <v>0.1</v>
      </c>
      <c r="I980" s="43">
        <f t="shared" si="61"/>
        <v>10.574999999999999</v>
      </c>
      <c r="J980" s="95"/>
      <c r="K980" s="43">
        <f t="shared" si="62"/>
        <v>0</v>
      </c>
      <c r="L980" s="45" t="s">
        <v>2042</v>
      </c>
      <c r="M980" s="45" t="s">
        <v>1763</v>
      </c>
      <c r="N980" s="45" t="s">
        <v>1764</v>
      </c>
      <c r="O980" s="45" t="s">
        <v>1744</v>
      </c>
      <c r="P980" s="45">
        <v>0.06</v>
      </c>
      <c r="Q980" s="46" t="s">
        <v>2178</v>
      </c>
      <c r="R980" s="47" t="s">
        <v>6130</v>
      </c>
      <c r="S980" s="46" t="s">
        <v>6131</v>
      </c>
      <c r="T980" s="48" t="s">
        <v>26</v>
      </c>
      <c r="U980" s="49" t="s">
        <v>26</v>
      </c>
      <c r="V980" s="50" t="s">
        <v>26</v>
      </c>
      <c r="W980" s="51" t="s">
        <v>6070</v>
      </c>
      <c r="X980" s="46" t="s">
        <v>6132</v>
      </c>
      <c r="Y980" s="50" t="s">
        <v>26</v>
      </c>
    </row>
    <row r="981" spans="1:25" ht="15" customHeight="1" thickBot="1" x14ac:dyDescent="0.35">
      <c r="A981" s="52" t="s">
        <v>994</v>
      </c>
      <c r="B981" s="40"/>
      <c r="C981" s="40"/>
      <c r="D981" s="40"/>
      <c r="E981" s="41" t="s">
        <v>26</v>
      </c>
      <c r="F981" s="42" t="str">
        <f t="shared" si="60"/>
        <v>The Little Fish</v>
      </c>
      <c r="G981" s="43">
        <v>11.75</v>
      </c>
      <c r="H981" s="44">
        <f t="shared" ref="H981:H1044" si="63">IF(W981="3000",$H$6,IF(W981="3050",$H$6,IF(W981="3100",$H$6,IF(W981="3200",$H$6,IF(W981="3300",$H$6,IF(W981="3400",$H$6,IF(W981="3500",$H$6,IF(W981="3600",$H$6,IF(W981="3700",$H$9,IF(W981="3800",$H$6,IF(W981="3850",$H$6,IF(W981="3900",$H$6,IF(W981="3902",$H$6,IF(W981="3950",$H$8,IF(W981="3951",$H$7,IF(W981="3952",$H$7,IF(W981="3953",$H$7,IF(W981="3990",$H$6,IF(W981="3991","Special",IF(W981="3997",$H$9,IF(W981="3998",$H$7,IF(W981="3999",$H$6,IF(W981="4200","Export Price",IF(W981="4202","Export Price",IF(W981="4240","Export Price",IF(W981="4299","Export Price",IF(W981="4400","Export Price",IF(W981="4499","Export Price",IF(W981="4500","Export Price",IF(W981="4510","Export Price",IF(W981="4599","Export Price")))))))))))))))))))))))))))))))</f>
        <v>0.1</v>
      </c>
      <c r="I981" s="43">
        <f t="shared" si="61"/>
        <v>10.574999999999999</v>
      </c>
      <c r="J981" s="95"/>
      <c r="K981" s="43">
        <f t="shared" si="62"/>
        <v>0</v>
      </c>
      <c r="L981" s="45" t="s">
        <v>2042</v>
      </c>
      <c r="M981" s="45" t="s">
        <v>1763</v>
      </c>
      <c r="N981" s="45" t="s">
        <v>1764</v>
      </c>
      <c r="O981" s="45" t="s">
        <v>1744</v>
      </c>
      <c r="P981" s="45">
        <v>0.06</v>
      </c>
      <c r="Q981" s="46" t="s">
        <v>2178</v>
      </c>
      <c r="R981" s="47" t="s">
        <v>6133</v>
      </c>
      <c r="S981" s="46" t="s">
        <v>6134</v>
      </c>
      <c r="T981" s="48" t="s">
        <v>26</v>
      </c>
      <c r="U981" s="49" t="s">
        <v>26</v>
      </c>
      <c r="V981" s="50" t="s">
        <v>26</v>
      </c>
      <c r="W981" s="51" t="s">
        <v>6070</v>
      </c>
      <c r="X981" s="46" t="s">
        <v>6135</v>
      </c>
      <c r="Y981" s="50" t="s">
        <v>26</v>
      </c>
    </row>
    <row r="982" spans="1:25" ht="15" customHeight="1" thickBot="1" x14ac:dyDescent="0.35">
      <c r="A982" s="52" t="s">
        <v>995</v>
      </c>
      <c r="B982" s="40"/>
      <c r="C982" s="40"/>
      <c r="D982" s="40"/>
      <c r="E982" s="41" t="s">
        <v>26</v>
      </c>
      <c r="F982" s="42" t="str">
        <f t="shared" si="60"/>
        <v>The Little Amphibian</v>
      </c>
      <c r="G982" s="43">
        <v>11.75</v>
      </c>
      <c r="H982" s="44">
        <f t="shared" si="63"/>
        <v>0.1</v>
      </c>
      <c r="I982" s="43">
        <f t="shared" si="61"/>
        <v>10.574999999999999</v>
      </c>
      <c r="J982" s="95"/>
      <c r="K982" s="43">
        <f t="shared" si="62"/>
        <v>0</v>
      </c>
      <c r="L982" s="45" t="s">
        <v>2042</v>
      </c>
      <c r="M982" s="45" t="s">
        <v>1763</v>
      </c>
      <c r="N982" s="45" t="s">
        <v>1764</v>
      </c>
      <c r="O982" s="45" t="s">
        <v>1744</v>
      </c>
      <c r="P982" s="45">
        <v>0.06</v>
      </c>
      <c r="Q982" s="46" t="s">
        <v>2178</v>
      </c>
      <c r="R982" s="47" t="s">
        <v>6136</v>
      </c>
      <c r="S982" s="46" t="s">
        <v>6137</v>
      </c>
      <c r="T982" s="48" t="s">
        <v>26</v>
      </c>
      <c r="U982" s="49" t="s">
        <v>26</v>
      </c>
      <c r="V982" s="50" t="s">
        <v>26</v>
      </c>
      <c r="W982" s="51" t="s">
        <v>6070</v>
      </c>
      <c r="X982" s="46" t="s">
        <v>6138</v>
      </c>
      <c r="Y982" s="50" t="s">
        <v>26</v>
      </c>
    </row>
    <row r="983" spans="1:25" ht="15" customHeight="1" thickBot="1" x14ac:dyDescent="0.35">
      <c r="A983" s="52" t="s">
        <v>996</v>
      </c>
      <c r="B983" s="40"/>
      <c r="C983" s="40"/>
      <c r="D983" s="40"/>
      <c r="E983" s="41" t="s">
        <v>26</v>
      </c>
      <c r="F983" s="42" t="str">
        <f t="shared" si="60"/>
        <v>The Little Dinosaur</v>
      </c>
      <c r="G983" s="43">
        <v>11.75</v>
      </c>
      <c r="H983" s="44">
        <f t="shared" si="63"/>
        <v>0.1</v>
      </c>
      <c r="I983" s="43">
        <f t="shared" si="61"/>
        <v>10.574999999999999</v>
      </c>
      <c r="J983" s="95"/>
      <c r="K983" s="43">
        <f t="shared" si="62"/>
        <v>0</v>
      </c>
      <c r="L983" s="45" t="s">
        <v>2042</v>
      </c>
      <c r="M983" s="45" t="s">
        <v>1763</v>
      </c>
      <c r="N983" s="45" t="s">
        <v>1764</v>
      </c>
      <c r="O983" s="45" t="s">
        <v>1744</v>
      </c>
      <c r="P983" s="45">
        <v>0.06</v>
      </c>
      <c r="Q983" s="46" t="s">
        <v>2178</v>
      </c>
      <c r="R983" s="47" t="s">
        <v>6139</v>
      </c>
      <c r="S983" s="46" t="s">
        <v>6140</v>
      </c>
      <c r="T983" s="48" t="s">
        <v>26</v>
      </c>
      <c r="U983" s="49" t="s">
        <v>26</v>
      </c>
      <c r="V983" s="50" t="s">
        <v>26</v>
      </c>
      <c r="W983" s="51" t="s">
        <v>6070</v>
      </c>
      <c r="X983" s="46" t="s">
        <v>6141</v>
      </c>
      <c r="Y983" s="50" t="s">
        <v>26</v>
      </c>
    </row>
    <row r="984" spans="1:25" ht="15" customHeight="1" thickBot="1" x14ac:dyDescent="0.35">
      <c r="A984" s="52" t="s">
        <v>997</v>
      </c>
      <c r="B984" s="40"/>
      <c r="C984" s="40"/>
      <c r="D984" s="40"/>
      <c r="E984" s="41" t="s">
        <v>26</v>
      </c>
      <c r="F984" s="42" t="str">
        <f t="shared" si="60"/>
        <v>The Little Dragonfly</v>
      </c>
      <c r="G984" s="43">
        <v>11.75</v>
      </c>
      <c r="H984" s="44">
        <f t="shared" si="63"/>
        <v>0.1</v>
      </c>
      <c r="I984" s="43">
        <f t="shared" si="61"/>
        <v>10.574999999999999</v>
      </c>
      <c r="J984" s="95"/>
      <c r="K984" s="43">
        <f t="shared" si="62"/>
        <v>0</v>
      </c>
      <c r="L984" s="45" t="s">
        <v>2042</v>
      </c>
      <c r="M984" s="45" t="s">
        <v>1763</v>
      </c>
      <c r="N984" s="45" t="s">
        <v>1764</v>
      </c>
      <c r="O984" s="45" t="s">
        <v>1744</v>
      </c>
      <c r="P984" s="45">
        <v>0.06</v>
      </c>
      <c r="Q984" s="46" t="s">
        <v>2178</v>
      </c>
      <c r="R984" s="47" t="s">
        <v>6142</v>
      </c>
      <c r="S984" s="46" t="s">
        <v>6143</v>
      </c>
      <c r="T984" s="48" t="s">
        <v>26</v>
      </c>
      <c r="U984" s="49" t="s">
        <v>26</v>
      </c>
      <c r="V984" s="50" t="s">
        <v>26</v>
      </c>
      <c r="W984" s="51" t="s">
        <v>6070</v>
      </c>
      <c r="X984" s="46" t="s">
        <v>6144</v>
      </c>
      <c r="Y984" s="50" t="s">
        <v>26</v>
      </c>
    </row>
    <row r="985" spans="1:25" ht="15" customHeight="1" thickBot="1" x14ac:dyDescent="0.35">
      <c r="A985" s="52" t="s">
        <v>998</v>
      </c>
      <c r="B985" s="40"/>
      <c r="C985" s="40"/>
      <c r="D985" s="40"/>
      <c r="E985" s="41" t="s">
        <v>26</v>
      </c>
      <c r="F985" s="42" t="str">
        <f t="shared" si="60"/>
        <v>The Little Bird</v>
      </c>
      <c r="G985" s="43">
        <v>11.75</v>
      </c>
      <c r="H985" s="44">
        <f t="shared" si="63"/>
        <v>0.1</v>
      </c>
      <c r="I985" s="43">
        <f t="shared" si="61"/>
        <v>10.574999999999999</v>
      </c>
      <c r="J985" s="95"/>
      <c r="K985" s="43">
        <f t="shared" si="62"/>
        <v>0</v>
      </c>
      <c r="L985" s="45" t="s">
        <v>2042</v>
      </c>
      <c r="M985" s="45" t="s">
        <v>1763</v>
      </c>
      <c r="N985" s="45" t="s">
        <v>1764</v>
      </c>
      <c r="O985" s="45" t="s">
        <v>1744</v>
      </c>
      <c r="P985" s="45">
        <v>0.06</v>
      </c>
      <c r="Q985" s="46" t="s">
        <v>2178</v>
      </c>
      <c r="R985" s="47" t="s">
        <v>6145</v>
      </c>
      <c r="S985" s="46" t="s">
        <v>6146</v>
      </c>
      <c r="T985" s="48" t="s">
        <v>26</v>
      </c>
      <c r="U985" s="49" t="s">
        <v>26</v>
      </c>
      <c r="V985" s="50" t="s">
        <v>26</v>
      </c>
      <c r="W985" s="51" t="s">
        <v>6070</v>
      </c>
      <c r="X985" s="46" t="s">
        <v>6147</v>
      </c>
      <c r="Y985" s="50" t="s">
        <v>26</v>
      </c>
    </row>
    <row r="986" spans="1:25" ht="15" customHeight="1" thickBot="1" x14ac:dyDescent="0.35">
      <c r="A986" s="52" t="s">
        <v>999</v>
      </c>
      <c r="B986" s="40"/>
      <c r="C986" s="40"/>
      <c r="D986" s="40"/>
      <c r="E986" s="41" t="s">
        <v>26</v>
      </c>
      <c r="F986" s="42" t="str">
        <f t="shared" si="60"/>
        <v>The Little Horse</v>
      </c>
      <c r="G986" s="43">
        <v>11.75</v>
      </c>
      <c r="H986" s="44">
        <f t="shared" si="63"/>
        <v>0.1</v>
      </c>
      <c r="I986" s="43">
        <f t="shared" si="61"/>
        <v>10.574999999999999</v>
      </c>
      <c r="J986" s="95"/>
      <c r="K986" s="43">
        <f t="shared" si="62"/>
        <v>0</v>
      </c>
      <c r="L986" s="45" t="s">
        <v>2042</v>
      </c>
      <c r="M986" s="45" t="s">
        <v>1763</v>
      </c>
      <c r="N986" s="45" t="s">
        <v>1764</v>
      </c>
      <c r="O986" s="45" t="s">
        <v>1744</v>
      </c>
      <c r="P986" s="45">
        <v>0.06</v>
      </c>
      <c r="Q986" s="46" t="s">
        <v>2178</v>
      </c>
      <c r="R986" s="47" t="s">
        <v>6148</v>
      </c>
      <c r="S986" s="46" t="s">
        <v>6149</v>
      </c>
      <c r="T986" s="48" t="s">
        <v>26</v>
      </c>
      <c r="U986" s="49" t="s">
        <v>26</v>
      </c>
      <c r="V986" s="50" t="s">
        <v>26</v>
      </c>
      <c r="W986" s="51" t="s">
        <v>6070</v>
      </c>
      <c r="X986" s="46" t="s">
        <v>6150</v>
      </c>
      <c r="Y986" s="50" t="s">
        <v>26</v>
      </c>
    </row>
    <row r="987" spans="1:25" ht="15" customHeight="1" thickBot="1" x14ac:dyDescent="0.35">
      <c r="A987" s="52" t="s">
        <v>1000</v>
      </c>
      <c r="B987" s="40"/>
      <c r="C987" s="40"/>
      <c r="D987" s="40"/>
      <c r="E987" s="41" t="s">
        <v>26</v>
      </c>
      <c r="F987" s="42" t="str">
        <f t="shared" si="60"/>
        <v>The Land Of The Parts Of Speech</v>
      </c>
      <c r="G987" s="43">
        <v>11.75</v>
      </c>
      <c r="H987" s="44">
        <f t="shared" si="63"/>
        <v>0.1</v>
      </c>
      <c r="I987" s="43">
        <f t="shared" si="61"/>
        <v>10.574999999999999</v>
      </c>
      <c r="J987" s="95"/>
      <c r="K987" s="43">
        <f t="shared" si="62"/>
        <v>0</v>
      </c>
      <c r="L987" s="45" t="s">
        <v>2042</v>
      </c>
      <c r="M987" s="45" t="s">
        <v>1763</v>
      </c>
      <c r="N987" s="45" t="s">
        <v>1764</v>
      </c>
      <c r="O987" s="45" t="s">
        <v>1744</v>
      </c>
      <c r="P987" s="45">
        <v>0.06</v>
      </c>
      <c r="Q987" s="46" t="s">
        <v>2178</v>
      </c>
      <c r="R987" s="47" t="s">
        <v>6151</v>
      </c>
      <c r="S987" s="46" t="s">
        <v>6152</v>
      </c>
      <c r="T987" s="48" t="s">
        <v>6153</v>
      </c>
      <c r="U987" s="49" t="s">
        <v>6154</v>
      </c>
      <c r="V987" s="50" t="s">
        <v>26</v>
      </c>
      <c r="W987" s="51" t="s">
        <v>6070</v>
      </c>
      <c r="X987" s="46" t="s">
        <v>6155</v>
      </c>
      <c r="Y987" s="50" t="s">
        <v>26</v>
      </c>
    </row>
    <row r="988" spans="1:25" ht="15" customHeight="1" thickBot="1" x14ac:dyDescent="0.35">
      <c r="A988" s="52" t="s">
        <v>1001</v>
      </c>
      <c r="B988" s="40"/>
      <c r="C988" s="40"/>
      <c r="D988" s="40"/>
      <c r="E988" s="41" t="s">
        <v>26</v>
      </c>
      <c r="F988" s="42" t="str">
        <f t="shared" si="60"/>
        <v>Science For Everyday: A Montessori Based Science Curriculum</v>
      </c>
      <c r="G988" s="43">
        <v>60.18</v>
      </c>
      <c r="H988" s="44">
        <f t="shared" si="63"/>
        <v>0.1</v>
      </c>
      <c r="I988" s="43">
        <f t="shared" si="61"/>
        <v>54.161999999999999</v>
      </c>
      <c r="J988" s="95"/>
      <c r="K988" s="43">
        <f t="shared" si="62"/>
        <v>0</v>
      </c>
      <c r="L988" s="45" t="s">
        <v>2042</v>
      </c>
      <c r="M988" s="45" t="s">
        <v>1878</v>
      </c>
      <c r="N988" s="45" t="s">
        <v>3513</v>
      </c>
      <c r="O988" s="45" t="s">
        <v>2234</v>
      </c>
      <c r="P988" s="45">
        <v>0.2</v>
      </c>
      <c r="Q988" s="46" t="s">
        <v>3068</v>
      </c>
      <c r="R988" s="47" t="s">
        <v>6156</v>
      </c>
      <c r="S988" s="46" t="s">
        <v>6157</v>
      </c>
      <c r="T988" s="48" t="s">
        <v>6158</v>
      </c>
      <c r="U988" s="49" t="s">
        <v>6159</v>
      </c>
      <c r="V988" s="50" t="s">
        <v>26</v>
      </c>
      <c r="W988" s="51" t="s">
        <v>6070</v>
      </c>
      <c r="X988" s="46" t="s">
        <v>6160</v>
      </c>
      <c r="Y988" s="50" t="s">
        <v>26</v>
      </c>
    </row>
    <row r="989" spans="1:25" ht="15" customHeight="1" thickBot="1" x14ac:dyDescent="0.35">
      <c r="A989" s="52" t="s">
        <v>1002</v>
      </c>
      <c r="B989" s="40"/>
      <c r="C989" s="40"/>
      <c r="D989" s="40"/>
      <c r="E989" s="41" t="s">
        <v>26</v>
      </c>
      <c r="F989" s="42" t="str">
        <f t="shared" si="60"/>
        <v>Education For Human Development</v>
      </c>
      <c r="G989" s="43">
        <v>17.73</v>
      </c>
      <c r="H989" s="44">
        <f t="shared" si="63"/>
        <v>0.1</v>
      </c>
      <c r="I989" s="43">
        <f t="shared" si="61"/>
        <v>15.957000000000001</v>
      </c>
      <c r="J989" s="95"/>
      <c r="K989" s="43">
        <f t="shared" si="62"/>
        <v>0</v>
      </c>
      <c r="L989" s="45" t="s">
        <v>2042</v>
      </c>
      <c r="M989" s="45" t="s">
        <v>1981</v>
      </c>
      <c r="N989" s="45" t="s">
        <v>2655</v>
      </c>
      <c r="O989" s="45" t="s">
        <v>1744</v>
      </c>
      <c r="P989" s="45">
        <v>0.2</v>
      </c>
      <c r="Q989" s="46" t="s">
        <v>2178</v>
      </c>
      <c r="R989" s="47" t="s">
        <v>6161</v>
      </c>
      <c r="S989" s="46" t="s">
        <v>6162</v>
      </c>
      <c r="T989" s="48" t="s">
        <v>6163</v>
      </c>
      <c r="U989" s="49" t="s">
        <v>6164</v>
      </c>
      <c r="V989" s="50" t="s">
        <v>26</v>
      </c>
      <c r="W989" s="51" t="s">
        <v>6070</v>
      </c>
      <c r="X989" s="46" t="s">
        <v>6165</v>
      </c>
      <c r="Y989" s="50" t="s">
        <v>26</v>
      </c>
    </row>
    <row r="990" spans="1:25" ht="15" customHeight="1" thickBot="1" x14ac:dyDescent="0.35">
      <c r="A990" s="52" t="s">
        <v>1003</v>
      </c>
      <c r="B990" s="40"/>
      <c r="C990" s="40"/>
      <c r="D990" s="40"/>
      <c r="E990" s="41" t="s">
        <v>26</v>
      </c>
      <c r="F990" s="42" t="str">
        <f t="shared" si="60"/>
        <v>Montessori: A Modern Approach</v>
      </c>
      <c r="G990" s="43">
        <v>17.18</v>
      </c>
      <c r="H990" s="44">
        <f t="shared" si="63"/>
        <v>0.1</v>
      </c>
      <c r="I990" s="43">
        <f t="shared" si="61"/>
        <v>15.462</v>
      </c>
      <c r="J990" s="95"/>
      <c r="K990" s="43">
        <f t="shared" si="62"/>
        <v>0</v>
      </c>
      <c r="L990" s="45" t="s">
        <v>2042</v>
      </c>
      <c r="M990" s="45" t="s">
        <v>1981</v>
      </c>
      <c r="N990" s="45" t="s">
        <v>1743</v>
      </c>
      <c r="O990" s="45" t="s">
        <v>2066</v>
      </c>
      <c r="P990" s="45">
        <v>0.22</v>
      </c>
      <c r="Q990" s="46" t="s">
        <v>3068</v>
      </c>
      <c r="R990" s="47" t="s">
        <v>6166</v>
      </c>
      <c r="S990" s="46" t="s">
        <v>6167</v>
      </c>
      <c r="T990" s="48" t="s">
        <v>6168</v>
      </c>
      <c r="U990" s="49" t="s">
        <v>6169</v>
      </c>
      <c r="V990" s="50" t="s">
        <v>26</v>
      </c>
      <c r="W990" s="51" t="s">
        <v>6070</v>
      </c>
      <c r="X990" s="46" t="s">
        <v>6170</v>
      </c>
      <c r="Y990" s="50" t="s">
        <v>26</v>
      </c>
    </row>
    <row r="991" spans="1:25" ht="15" customHeight="1" thickBot="1" x14ac:dyDescent="0.35">
      <c r="A991" s="52" t="s">
        <v>1004</v>
      </c>
      <c r="B991" s="40"/>
      <c r="C991" s="40"/>
      <c r="D991" s="40"/>
      <c r="E991" s="41" t="s">
        <v>26</v>
      </c>
      <c r="F991" s="42" t="str">
        <f t="shared" si="60"/>
        <v>Montessori Today</v>
      </c>
      <c r="G991" s="43">
        <v>16.559999999999999</v>
      </c>
      <c r="H991" s="44">
        <f t="shared" si="63"/>
        <v>0.1</v>
      </c>
      <c r="I991" s="43">
        <f t="shared" si="61"/>
        <v>14.903999999999998</v>
      </c>
      <c r="J991" s="95"/>
      <c r="K991" s="43">
        <f t="shared" si="62"/>
        <v>0</v>
      </c>
      <c r="L991" s="45" t="s">
        <v>2042</v>
      </c>
      <c r="M991" s="45" t="s">
        <v>1981</v>
      </c>
      <c r="N991" s="45" t="s">
        <v>1743</v>
      </c>
      <c r="O991" s="45" t="s">
        <v>2066</v>
      </c>
      <c r="P991" s="45">
        <v>0.22</v>
      </c>
      <c r="Q991" s="46" t="s">
        <v>3068</v>
      </c>
      <c r="R991" s="47" t="s">
        <v>6171</v>
      </c>
      <c r="S991" s="46" t="s">
        <v>6172</v>
      </c>
      <c r="T991" s="48" t="s">
        <v>6173</v>
      </c>
      <c r="U991" s="49" t="s">
        <v>6174</v>
      </c>
      <c r="V991" s="50" t="s">
        <v>26</v>
      </c>
      <c r="W991" s="51" t="s">
        <v>6070</v>
      </c>
      <c r="X991" s="46" t="s">
        <v>6175</v>
      </c>
      <c r="Y991" s="50" t="s">
        <v>26</v>
      </c>
    </row>
    <row r="992" spans="1:25" ht="15" customHeight="1" thickBot="1" x14ac:dyDescent="0.35">
      <c r="A992" s="52" t="s">
        <v>1005</v>
      </c>
      <c r="B992" s="40"/>
      <c r="C992" s="40"/>
      <c r="D992" s="40"/>
      <c r="E992" s="41" t="s">
        <v>26</v>
      </c>
      <c r="F992" s="42" t="str">
        <f t="shared" si="60"/>
        <v>Montessori From The Start: The Child At Home From Birth To Age Three</v>
      </c>
      <c r="G992" s="43">
        <v>17.850000000000001</v>
      </c>
      <c r="H992" s="44">
        <f t="shared" si="63"/>
        <v>0.1</v>
      </c>
      <c r="I992" s="43">
        <f t="shared" si="61"/>
        <v>16.065000000000001</v>
      </c>
      <c r="J992" s="95"/>
      <c r="K992" s="43">
        <f t="shared" si="62"/>
        <v>0</v>
      </c>
      <c r="L992" s="45" t="s">
        <v>2042</v>
      </c>
      <c r="M992" s="45" t="s">
        <v>3836</v>
      </c>
      <c r="N992" s="45" t="s">
        <v>1743</v>
      </c>
      <c r="O992" s="45" t="s">
        <v>2066</v>
      </c>
      <c r="P992" s="45">
        <v>0.2</v>
      </c>
      <c r="Q992" s="46" t="s">
        <v>3068</v>
      </c>
      <c r="R992" s="47" t="s">
        <v>6176</v>
      </c>
      <c r="S992" s="46" t="s">
        <v>6177</v>
      </c>
      <c r="T992" s="48" t="s">
        <v>6178</v>
      </c>
      <c r="U992" s="49" t="s">
        <v>6179</v>
      </c>
      <c r="V992" s="50" t="s">
        <v>26</v>
      </c>
      <c r="W992" s="51" t="s">
        <v>6070</v>
      </c>
      <c r="X992" s="46" t="s">
        <v>6180</v>
      </c>
      <c r="Y992" s="50" t="s">
        <v>26</v>
      </c>
    </row>
    <row r="993" spans="1:25" ht="15" customHeight="1" thickBot="1" x14ac:dyDescent="0.35">
      <c r="A993" s="52" t="s">
        <v>1006</v>
      </c>
      <c r="B993" s="40"/>
      <c r="C993" s="40"/>
      <c r="D993" s="40"/>
      <c r="E993" s="41" t="s">
        <v>26</v>
      </c>
      <c r="F993" s="42" t="str">
        <f t="shared" si="60"/>
        <v>Montessori: The Science Behind The Genius</v>
      </c>
      <c r="G993" s="43">
        <v>47.85</v>
      </c>
      <c r="H993" s="44">
        <f t="shared" si="63"/>
        <v>0.1</v>
      </c>
      <c r="I993" s="43">
        <f t="shared" si="61"/>
        <v>43.064999999999998</v>
      </c>
      <c r="J993" s="95"/>
      <c r="K993" s="43">
        <f t="shared" si="62"/>
        <v>0</v>
      </c>
      <c r="L993" s="45" t="s">
        <v>2042</v>
      </c>
      <c r="M993" s="45" t="s">
        <v>2374</v>
      </c>
      <c r="N993" s="45" t="s">
        <v>4397</v>
      </c>
      <c r="O993" s="45" t="s">
        <v>2066</v>
      </c>
      <c r="P993" s="45">
        <v>0.2</v>
      </c>
      <c r="Q993" s="46" t="s">
        <v>3068</v>
      </c>
      <c r="R993" s="47" t="s">
        <v>6181</v>
      </c>
      <c r="S993" s="46" t="s">
        <v>6182</v>
      </c>
      <c r="T993" s="48" t="s">
        <v>6183</v>
      </c>
      <c r="U993" s="49" t="s">
        <v>6184</v>
      </c>
      <c r="V993" s="50" t="s">
        <v>26</v>
      </c>
      <c r="W993" s="51" t="s">
        <v>6070</v>
      </c>
      <c r="X993" s="46" t="s">
        <v>6185</v>
      </c>
      <c r="Y993" s="50" t="s">
        <v>26</v>
      </c>
    </row>
    <row r="994" spans="1:25" ht="15" customHeight="1" thickBot="1" x14ac:dyDescent="0.35">
      <c r="A994" s="52" t="s">
        <v>1007</v>
      </c>
      <c r="B994" s="40"/>
      <c r="C994" s="40"/>
      <c r="D994" s="40"/>
      <c r="E994" s="41" t="s">
        <v>26</v>
      </c>
      <c r="F994" s="42" t="str">
        <f t="shared" si="60"/>
        <v>The Montessori Potential</v>
      </c>
      <c r="G994" s="43">
        <v>21.42</v>
      </c>
      <c r="H994" s="44">
        <f t="shared" si="63"/>
        <v>0.1</v>
      </c>
      <c r="I994" s="43">
        <f t="shared" si="61"/>
        <v>19.278000000000002</v>
      </c>
      <c r="J994" s="95"/>
      <c r="K994" s="43">
        <f t="shared" si="62"/>
        <v>0</v>
      </c>
      <c r="L994" s="45" t="s">
        <v>2042</v>
      </c>
      <c r="M994" s="45" t="s">
        <v>1763</v>
      </c>
      <c r="N994" s="45" t="s">
        <v>1781</v>
      </c>
      <c r="O994" s="45" t="s">
        <v>2066</v>
      </c>
      <c r="P994" s="45">
        <v>0.44900000000000001</v>
      </c>
      <c r="Q994" s="46" t="s">
        <v>3068</v>
      </c>
      <c r="R994" s="47" t="s">
        <v>6186</v>
      </c>
      <c r="S994" s="46" t="s">
        <v>6187</v>
      </c>
      <c r="T994" s="48" t="s">
        <v>6188</v>
      </c>
      <c r="U994" s="49" t="s">
        <v>6189</v>
      </c>
      <c r="V994" s="50" t="s">
        <v>26</v>
      </c>
      <c r="W994" s="51" t="s">
        <v>6070</v>
      </c>
      <c r="X994" s="46" t="s">
        <v>6190</v>
      </c>
      <c r="Y994" s="50" t="s">
        <v>26</v>
      </c>
    </row>
    <row r="995" spans="1:25" ht="15" customHeight="1" thickBot="1" x14ac:dyDescent="0.35">
      <c r="A995" s="52" t="s">
        <v>1008</v>
      </c>
      <c r="B995" s="40"/>
      <c r="C995" s="40"/>
      <c r="D995" s="40"/>
      <c r="E995" s="41" t="s">
        <v>26</v>
      </c>
      <c r="F995" s="42" t="str">
        <f t="shared" si="60"/>
        <v>The Universal Child Guided by Nature</v>
      </c>
      <c r="G995" s="43">
        <v>22.11</v>
      </c>
      <c r="H995" s="44">
        <f t="shared" si="63"/>
        <v>0.1</v>
      </c>
      <c r="I995" s="43">
        <f t="shared" si="61"/>
        <v>19.899000000000001</v>
      </c>
      <c r="J995" s="95"/>
      <c r="K995" s="43">
        <f t="shared" si="62"/>
        <v>0</v>
      </c>
      <c r="L995" s="45" t="s">
        <v>2042</v>
      </c>
      <c r="M995" s="45" t="s">
        <v>1764</v>
      </c>
      <c r="N995" s="45" t="s">
        <v>1990</v>
      </c>
      <c r="O995" s="45" t="s">
        <v>1744</v>
      </c>
      <c r="P995" s="45">
        <v>0.13600000000000001</v>
      </c>
      <c r="Q995" s="46" t="s">
        <v>3068</v>
      </c>
      <c r="R995" s="47" t="s">
        <v>6191</v>
      </c>
      <c r="S995" s="46" t="s">
        <v>6192</v>
      </c>
      <c r="T995" s="48" t="s">
        <v>26</v>
      </c>
      <c r="U995" s="49" t="s">
        <v>6193</v>
      </c>
      <c r="V995" s="50" t="s">
        <v>26</v>
      </c>
      <c r="W995" s="51" t="s">
        <v>6070</v>
      </c>
      <c r="X995" s="46" t="s">
        <v>6194</v>
      </c>
      <c r="Y995" s="50"/>
    </row>
    <row r="996" spans="1:25" ht="15" customHeight="1" thickBot="1" x14ac:dyDescent="0.35">
      <c r="A996" s="52" t="s">
        <v>1009</v>
      </c>
      <c r="B996" s="40"/>
      <c r="C996" s="40"/>
      <c r="D996" s="40"/>
      <c r="E996" s="41" t="s">
        <v>26</v>
      </c>
      <c r="F996" s="42" t="str">
        <f t="shared" si="60"/>
        <v>Montessori Cosmic Education</v>
      </c>
      <c r="G996" s="43">
        <v>13.19</v>
      </c>
      <c r="H996" s="44">
        <f t="shared" si="63"/>
        <v>0.1</v>
      </c>
      <c r="I996" s="43">
        <f t="shared" si="61"/>
        <v>11.870999999999999</v>
      </c>
      <c r="J996" s="95"/>
      <c r="K996" s="43">
        <f t="shared" si="62"/>
        <v>0</v>
      </c>
      <c r="L996" s="45" t="s">
        <v>2042</v>
      </c>
      <c r="M996" s="45" t="s">
        <v>1764</v>
      </c>
      <c r="N996" s="45" t="s">
        <v>1990</v>
      </c>
      <c r="O996" s="45" t="s">
        <v>325</v>
      </c>
      <c r="P996" s="45">
        <v>0.08</v>
      </c>
      <c r="Q996" s="46" t="s">
        <v>3068</v>
      </c>
      <c r="R996" s="47" t="s">
        <v>6195</v>
      </c>
      <c r="S996" s="46" t="s">
        <v>6196</v>
      </c>
      <c r="T996" s="48" t="s">
        <v>26</v>
      </c>
      <c r="U996" s="49" t="s">
        <v>6197</v>
      </c>
      <c r="V996" s="50" t="s">
        <v>26</v>
      </c>
      <c r="W996" s="51" t="s">
        <v>6070</v>
      </c>
      <c r="X996" s="46" t="s">
        <v>6198</v>
      </c>
      <c r="Y996" s="50"/>
    </row>
    <row r="997" spans="1:25" ht="15" customHeight="1" thickBot="1" x14ac:dyDescent="0.35">
      <c r="A997" s="52" t="s">
        <v>1010</v>
      </c>
      <c r="B997" s="40"/>
      <c r="C997" s="40"/>
      <c r="D997" s="40"/>
      <c r="E997" s="41" t="s">
        <v>26</v>
      </c>
      <c r="F997" s="42" t="str">
        <f t="shared" si="60"/>
        <v>Beginnings - Montessori Birth to Three Comparison with Traditions in Bhutan</v>
      </c>
      <c r="G997" s="43">
        <v>13.19</v>
      </c>
      <c r="H997" s="44">
        <f t="shared" si="63"/>
        <v>0.1</v>
      </c>
      <c r="I997" s="43">
        <f t="shared" si="61"/>
        <v>11.870999999999999</v>
      </c>
      <c r="J997" s="95"/>
      <c r="K997" s="43">
        <f t="shared" si="62"/>
        <v>0</v>
      </c>
      <c r="L997" s="45" t="s">
        <v>2042</v>
      </c>
      <c r="M997" s="45" t="s">
        <v>1764</v>
      </c>
      <c r="N997" s="45" t="s">
        <v>1990</v>
      </c>
      <c r="O997" s="45" t="s">
        <v>1744</v>
      </c>
      <c r="P997" s="45">
        <v>7.3999999999999996E-2</v>
      </c>
      <c r="Q997" s="46" t="s">
        <v>3068</v>
      </c>
      <c r="R997" s="47" t="s">
        <v>6199</v>
      </c>
      <c r="S997" s="46" t="s">
        <v>6200</v>
      </c>
      <c r="T997" s="48" t="s">
        <v>26</v>
      </c>
      <c r="U997" s="49" t="s">
        <v>6201</v>
      </c>
      <c r="V997" s="50" t="s">
        <v>26</v>
      </c>
      <c r="W997" s="51" t="s">
        <v>6070</v>
      </c>
      <c r="X997" s="46" t="s">
        <v>6202</v>
      </c>
      <c r="Y997" s="50"/>
    </row>
    <row r="998" spans="1:25" ht="15" customHeight="1" thickBot="1" x14ac:dyDescent="0.35">
      <c r="A998" s="52" t="s">
        <v>1011</v>
      </c>
      <c r="B998" s="40"/>
      <c r="C998" s="40"/>
      <c r="D998" s="40"/>
      <c r="E998" s="41" t="s">
        <v>26</v>
      </c>
      <c r="F998" s="42" t="str">
        <f t="shared" si="60"/>
        <v>The Music Environment for All Ages</v>
      </c>
      <c r="G998" s="43">
        <v>13.19</v>
      </c>
      <c r="H998" s="44">
        <f t="shared" si="63"/>
        <v>0.1</v>
      </c>
      <c r="I998" s="43">
        <f t="shared" si="61"/>
        <v>11.870999999999999</v>
      </c>
      <c r="J998" s="95"/>
      <c r="K998" s="43">
        <f t="shared" si="62"/>
        <v>0</v>
      </c>
      <c r="L998" s="45" t="s">
        <v>2042</v>
      </c>
      <c r="M998" s="45" t="s">
        <v>1764</v>
      </c>
      <c r="N998" s="45" t="s">
        <v>1990</v>
      </c>
      <c r="O998" s="45" t="s">
        <v>1744</v>
      </c>
      <c r="P998" s="45">
        <v>6.5000000000000002E-2</v>
      </c>
      <c r="Q998" s="46" t="s">
        <v>3068</v>
      </c>
      <c r="R998" s="47" t="s">
        <v>6203</v>
      </c>
      <c r="S998" s="46" t="s">
        <v>6204</v>
      </c>
      <c r="T998" s="48" t="s">
        <v>26</v>
      </c>
      <c r="U998" s="49" t="s">
        <v>6205</v>
      </c>
      <c r="V998" s="50" t="s">
        <v>26</v>
      </c>
      <c r="W998" s="51" t="s">
        <v>6070</v>
      </c>
      <c r="X998" s="46" t="s">
        <v>6206</v>
      </c>
      <c r="Y998" s="50"/>
    </row>
    <row r="999" spans="1:25" ht="15" customHeight="1" thickBot="1" x14ac:dyDescent="0.35">
      <c r="A999" s="52" t="s">
        <v>1012</v>
      </c>
      <c r="B999" s="40"/>
      <c r="C999" s="40"/>
      <c r="D999" s="40"/>
      <c r="E999" s="41" t="s">
        <v>26</v>
      </c>
      <c r="F999" s="42" t="str">
        <f t="shared" si="60"/>
        <v>The Red Corolla</v>
      </c>
      <c r="G999" s="43">
        <v>24.23</v>
      </c>
      <c r="H999" s="44">
        <f t="shared" si="63"/>
        <v>0.1</v>
      </c>
      <c r="I999" s="43">
        <f t="shared" si="61"/>
        <v>21.807000000000002</v>
      </c>
      <c r="J999" s="95"/>
      <c r="K999" s="43">
        <f t="shared" si="62"/>
        <v>0</v>
      </c>
      <c r="L999" s="45" t="s">
        <v>2042</v>
      </c>
      <c r="M999" s="45" t="s">
        <v>1743</v>
      </c>
      <c r="N999" s="45" t="s">
        <v>1990</v>
      </c>
      <c r="O999" s="45" t="s">
        <v>2066</v>
      </c>
      <c r="P999" s="45">
        <v>0.34599999999999997</v>
      </c>
      <c r="Q999" s="46" t="s">
        <v>3068</v>
      </c>
      <c r="R999" s="47" t="s">
        <v>6207</v>
      </c>
      <c r="S999" s="46" t="s">
        <v>6208</v>
      </c>
      <c r="T999" s="48" t="s">
        <v>26</v>
      </c>
      <c r="U999" s="49" t="s">
        <v>6209</v>
      </c>
      <c r="V999" s="50" t="s">
        <v>26</v>
      </c>
      <c r="W999" s="51" t="s">
        <v>6070</v>
      </c>
      <c r="X999" s="46" t="s">
        <v>6210</v>
      </c>
      <c r="Y999" s="50"/>
    </row>
    <row r="1000" spans="1:25" ht="15" customHeight="1" thickBot="1" x14ac:dyDescent="0.35">
      <c r="A1000" s="52" t="s">
        <v>1013</v>
      </c>
      <c r="B1000" s="40"/>
      <c r="C1000" s="40"/>
      <c r="D1000" s="40"/>
      <c r="E1000" s="41" t="s">
        <v>26</v>
      </c>
      <c r="F1000" s="42" t="str">
        <f t="shared" si="60"/>
        <v>Please Help Me Do It Myself</v>
      </c>
      <c r="G1000" s="43">
        <v>23.17</v>
      </c>
      <c r="H1000" s="44">
        <f t="shared" si="63"/>
        <v>0.1</v>
      </c>
      <c r="I1000" s="43">
        <f t="shared" si="61"/>
        <v>20.853000000000002</v>
      </c>
      <c r="J1000" s="95"/>
      <c r="K1000" s="43">
        <f t="shared" si="62"/>
        <v>0</v>
      </c>
      <c r="L1000" s="45" t="s">
        <v>2042</v>
      </c>
      <c r="M1000" s="45" t="s">
        <v>1764</v>
      </c>
      <c r="N1000" s="45" t="s">
        <v>1990</v>
      </c>
      <c r="O1000" s="45" t="s">
        <v>2066</v>
      </c>
      <c r="P1000" s="45">
        <v>0.3</v>
      </c>
      <c r="Q1000" s="46" t="s">
        <v>3068</v>
      </c>
      <c r="R1000" s="47" t="s">
        <v>6211</v>
      </c>
      <c r="S1000" s="46" t="s">
        <v>6212</v>
      </c>
      <c r="T1000" s="48" t="s">
        <v>26</v>
      </c>
      <c r="U1000" s="49" t="s">
        <v>6213</v>
      </c>
      <c r="V1000" s="50" t="s">
        <v>26</v>
      </c>
      <c r="W1000" s="51" t="s">
        <v>6070</v>
      </c>
      <c r="X1000" s="46" t="s">
        <v>6214</v>
      </c>
      <c r="Y1000" s="50"/>
    </row>
    <row r="1001" spans="1:25" ht="15" customHeight="1" thickBot="1" x14ac:dyDescent="0.35">
      <c r="A1001" s="52" t="s">
        <v>1014</v>
      </c>
      <c r="B1001" s="40"/>
      <c r="C1001" s="40"/>
      <c r="D1001" s="40"/>
      <c r="E1001" s="41" t="s">
        <v>26</v>
      </c>
      <c r="F1001" s="42" t="str">
        <f t="shared" si="60"/>
        <v>Montessori and Mindfulness</v>
      </c>
      <c r="G1001" s="43">
        <v>22.11</v>
      </c>
      <c r="H1001" s="44">
        <f t="shared" si="63"/>
        <v>0.1</v>
      </c>
      <c r="I1001" s="43">
        <f t="shared" si="61"/>
        <v>19.899000000000001</v>
      </c>
      <c r="J1001" s="95"/>
      <c r="K1001" s="43">
        <f t="shared" si="62"/>
        <v>0</v>
      </c>
      <c r="L1001" s="45" t="s">
        <v>2042</v>
      </c>
      <c r="M1001" s="45" t="s">
        <v>1764</v>
      </c>
      <c r="N1001" s="45" t="s">
        <v>1990</v>
      </c>
      <c r="O1001" s="45" t="s">
        <v>2066</v>
      </c>
      <c r="P1001" s="45">
        <v>0.27700000000000002</v>
      </c>
      <c r="Q1001" s="46" t="s">
        <v>3068</v>
      </c>
      <c r="R1001" s="47" t="s">
        <v>6215</v>
      </c>
      <c r="S1001" s="46" t="s">
        <v>6216</v>
      </c>
      <c r="T1001" s="48" t="s">
        <v>26</v>
      </c>
      <c r="U1001" s="49" t="s">
        <v>6217</v>
      </c>
      <c r="V1001" s="50" t="s">
        <v>26</v>
      </c>
      <c r="W1001" s="51" t="s">
        <v>6070</v>
      </c>
      <c r="X1001" s="46" t="s">
        <v>6218</v>
      </c>
      <c r="Y1001" s="50"/>
    </row>
    <row r="1002" spans="1:25" ht="15" customHeight="1" thickBot="1" x14ac:dyDescent="0.35">
      <c r="A1002" s="52" t="s">
        <v>1015</v>
      </c>
      <c r="B1002" s="40"/>
      <c r="C1002" s="40"/>
      <c r="D1002" s="40"/>
      <c r="E1002" s="41" t="s">
        <v>26</v>
      </c>
      <c r="F1002" s="42" t="str">
        <f t="shared" si="60"/>
        <v>Glimpses of Aged Care Through a Montessori Lens</v>
      </c>
      <c r="G1002" s="43">
        <v>21.63</v>
      </c>
      <c r="H1002" s="44">
        <f t="shared" si="63"/>
        <v>0.1</v>
      </c>
      <c r="I1002" s="43">
        <f t="shared" si="61"/>
        <v>19.466999999999999</v>
      </c>
      <c r="J1002" s="95"/>
      <c r="K1002" s="43">
        <f t="shared" si="62"/>
        <v>0</v>
      </c>
      <c r="L1002" s="45" t="s">
        <v>2042</v>
      </c>
      <c r="M1002" s="45" t="s">
        <v>1764</v>
      </c>
      <c r="N1002" s="45" t="s">
        <v>1990</v>
      </c>
      <c r="O1002" s="45" t="s">
        <v>1744</v>
      </c>
      <c r="P1002" s="45">
        <v>0.129</v>
      </c>
      <c r="Q1002" s="46" t="s">
        <v>3068</v>
      </c>
      <c r="R1002" s="47" t="s">
        <v>6219</v>
      </c>
      <c r="S1002" s="46" t="s">
        <v>6220</v>
      </c>
      <c r="T1002" s="48" t="s">
        <v>26</v>
      </c>
      <c r="U1002" s="49" t="s">
        <v>6221</v>
      </c>
      <c r="V1002" s="50" t="s">
        <v>26</v>
      </c>
      <c r="W1002" s="51" t="s">
        <v>6070</v>
      </c>
      <c r="X1002" s="46" t="s">
        <v>6222</v>
      </c>
      <c r="Y1002" s="50"/>
    </row>
    <row r="1003" spans="1:25" ht="15" customHeight="1" thickBot="1" x14ac:dyDescent="0.35">
      <c r="A1003" s="52" t="s">
        <v>1016</v>
      </c>
      <c r="B1003" s="40"/>
      <c r="C1003" s="40"/>
      <c r="D1003" s="40"/>
      <c r="E1003" s="41" t="s">
        <v>26</v>
      </c>
      <c r="F1003" s="42" t="str">
        <f t="shared" si="60"/>
        <v>Montessori Homeschooling: One Family's Story</v>
      </c>
      <c r="G1003" s="43">
        <v>24.23</v>
      </c>
      <c r="H1003" s="44">
        <f t="shared" si="63"/>
        <v>0.1</v>
      </c>
      <c r="I1003" s="43">
        <f t="shared" si="61"/>
        <v>21.807000000000002</v>
      </c>
      <c r="J1003" s="95"/>
      <c r="K1003" s="43">
        <f t="shared" si="62"/>
        <v>0</v>
      </c>
      <c r="L1003" s="45" t="s">
        <v>2042</v>
      </c>
      <c r="M1003" s="45" t="s">
        <v>1764</v>
      </c>
      <c r="N1003" s="45" t="s">
        <v>1990</v>
      </c>
      <c r="O1003" s="45" t="s">
        <v>2066</v>
      </c>
      <c r="P1003" s="45">
        <v>0.317</v>
      </c>
      <c r="Q1003" s="46" t="s">
        <v>3068</v>
      </c>
      <c r="R1003" s="47" t="s">
        <v>6223</v>
      </c>
      <c r="S1003" s="46" t="s">
        <v>6224</v>
      </c>
      <c r="T1003" s="48" t="s">
        <v>26</v>
      </c>
      <c r="U1003" s="49" t="s">
        <v>6225</v>
      </c>
      <c r="V1003" s="50" t="s">
        <v>26</v>
      </c>
      <c r="W1003" s="51" t="s">
        <v>6070</v>
      </c>
      <c r="X1003" s="46" t="s">
        <v>6226</v>
      </c>
      <c r="Y1003" s="50"/>
    </row>
    <row r="1004" spans="1:25" ht="15" customHeight="1" thickBot="1" x14ac:dyDescent="0.35">
      <c r="A1004" s="52" t="s">
        <v>1017</v>
      </c>
      <c r="B1004" s="40"/>
      <c r="C1004" s="40"/>
      <c r="D1004" s="40"/>
      <c r="E1004" s="41" t="s">
        <v>26</v>
      </c>
      <c r="F1004" s="42" t="str">
        <f t="shared" si="60"/>
        <v>NO CHECKMATE - Montessori Chess Lessons for Age 3 to 90</v>
      </c>
      <c r="G1004" s="43">
        <v>18.95</v>
      </c>
      <c r="H1004" s="44">
        <f t="shared" si="63"/>
        <v>0.1</v>
      </c>
      <c r="I1004" s="43">
        <f t="shared" si="61"/>
        <v>17.055</v>
      </c>
      <c r="J1004" s="95"/>
      <c r="K1004" s="43">
        <f t="shared" si="62"/>
        <v>0</v>
      </c>
      <c r="L1004" s="45" t="s">
        <v>2042</v>
      </c>
      <c r="M1004" s="45" t="s">
        <v>1764</v>
      </c>
      <c r="N1004" s="45" t="s">
        <v>1990</v>
      </c>
      <c r="O1004" s="45" t="s">
        <v>1744</v>
      </c>
      <c r="P1004" s="45">
        <v>0.153</v>
      </c>
      <c r="Q1004" s="46" t="s">
        <v>3068</v>
      </c>
      <c r="R1004" s="47" t="s">
        <v>6227</v>
      </c>
      <c r="S1004" s="46" t="s">
        <v>6228</v>
      </c>
      <c r="T1004" s="48" t="s">
        <v>26</v>
      </c>
      <c r="U1004" s="49" t="s">
        <v>6229</v>
      </c>
      <c r="V1004" s="50" t="s">
        <v>26</v>
      </c>
      <c r="W1004" s="51" t="s">
        <v>6070</v>
      </c>
      <c r="X1004" s="46" t="s">
        <v>6230</v>
      </c>
      <c r="Y1004" s="50"/>
    </row>
    <row r="1005" spans="1:25" ht="15" customHeight="1" thickBot="1" x14ac:dyDescent="0.35">
      <c r="A1005" s="52" t="s">
        <v>1018</v>
      </c>
      <c r="B1005" s="40"/>
      <c r="C1005" s="40"/>
      <c r="D1005" s="40"/>
      <c r="E1005" s="41" t="s">
        <v>26</v>
      </c>
      <c r="F1005" s="42" t="str">
        <f t="shared" si="60"/>
        <v>Aid to Life - Montessori Beyond The Classroom</v>
      </c>
      <c r="G1005" s="43">
        <v>22.68</v>
      </c>
      <c r="H1005" s="44">
        <f t="shared" si="63"/>
        <v>0.1</v>
      </c>
      <c r="I1005" s="43">
        <f t="shared" si="61"/>
        <v>20.411999999999999</v>
      </c>
      <c r="J1005" s="95"/>
      <c r="K1005" s="43">
        <f t="shared" si="62"/>
        <v>0</v>
      </c>
      <c r="L1005" s="45" t="s">
        <v>2042</v>
      </c>
      <c r="M1005" s="45" t="s">
        <v>1764</v>
      </c>
      <c r="N1005" s="45" t="s">
        <v>1990</v>
      </c>
      <c r="O1005" s="45" t="s">
        <v>2066</v>
      </c>
      <c r="P1005" s="45">
        <v>0.27700000000000002</v>
      </c>
      <c r="Q1005" s="46" t="s">
        <v>3068</v>
      </c>
      <c r="R1005" s="47" t="s">
        <v>6231</v>
      </c>
      <c r="S1005" s="46" t="s">
        <v>6232</v>
      </c>
      <c r="T1005" s="48" t="s">
        <v>26</v>
      </c>
      <c r="U1005" s="49" t="s">
        <v>6233</v>
      </c>
      <c r="V1005" s="50" t="s">
        <v>26</v>
      </c>
      <c r="W1005" s="51" t="s">
        <v>6070</v>
      </c>
      <c r="X1005" s="46" t="s">
        <v>6234</v>
      </c>
      <c r="Y1005" s="50"/>
    </row>
    <row r="1006" spans="1:25" ht="15" customHeight="1" thickBot="1" x14ac:dyDescent="0.35">
      <c r="A1006" s="52" t="s">
        <v>1019</v>
      </c>
      <c r="B1006" s="40"/>
      <c r="C1006" s="40"/>
      <c r="D1006" s="40"/>
      <c r="E1006" s="41" t="s">
        <v>8827</v>
      </c>
      <c r="F1006" s="42" t="str">
        <f t="shared" si="60"/>
        <v>Montessori Madness</v>
      </c>
      <c r="G1006" s="43">
        <v>23.92</v>
      </c>
      <c r="H1006" s="44">
        <f t="shared" si="63"/>
        <v>0</v>
      </c>
      <c r="I1006" s="43">
        <f t="shared" si="61"/>
        <v>23.92</v>
      </c>
      <c r="J1006" s="95"/>
      <c r="K1006" s="43">
        <f t="shared" si="62"/>
        <v>0</v>
      </c>
      <c r="L1006" s="45" t="s">
        <v>2042</v>
      </c>
      <c r="M1006" s="45" t="s">
        <v>3688</v>
      </c>
      <c r="N1006" s="45" t="s">
        <v>1764</v>
      </c>
      <c r="O1006" s="45" t="s">
        <v>2043</v>
      </c>
      <c r="P1006" s="45">
        <v>0.34200000000000003</v>
      </c>
      <c r="Q1006" s="46" t="s">
        <v>3068</v>
      </c>
      <c r="R1006" s="47" t="s">
        <v>6235</v>
      </c>
      <c r="S1006" s="46" t="s">
        <v>6236</v>
      </c>
      <c r="T1006" s="48" t="s">
        <v>6237</v>
      </c>
      <c r="U1006" s="49" t="s">
        <v>6238</v>
      </c>
      <c r="V1006" s="50" t="s">
        <v>26</v>
      </c>
      <c r="W1006" s="51" t="s">
        <v>6239</v>
      </c>
      <c r="X1006" s="46" t="s">
        <v>6240</v>
      </c>
      <c r="Y1006" s="50" t="s">
        <v>26</v>
      </c>
    </row>
    <row r="1007" spans="1:25" ht="15" customHeight="1" thickBot="1" x14ac:dyDescent="0.35">
      <c r="A1007" s="52" t="s">
        <v>1020</v>
      </c>
      <c r="B1007" s="40"/>
      <c r="C1007" s="40"/>
      <c r="D1007" s="40"/>
      <c r="E1007" s="41" t="s">
        <v>26</v>
      </c>
      <c r="F1007" s="42" t="str">
        <f t="shared" si="60"/>
        <v>Montessori For You And Your Child</v>
      </c>
      <c r="G1007" s="43">
        <v>15.94</v>
      </c>
      <c r="H1007" s="44">
        <f t="shared" si="63"/>
        <v>0.1</v>
      </c>
      <c r="I1007" s="43">
        <f t="shared" si="61"/>
        <v>14.346</v>
      </c>
      <c r="J1007" s="95"/>
      <c r="K1007" s="43">
        <f t="shared" si="62"/>
        <v>0</v>
      </c>
      <c r="L1007" s="45" t="s">
        <v>2042</v>
      </c>
      <c r="M1007" s="45" t="s">
        <v>3688</v>
      </c>
      <c r="N1007" s="45" t="s">
        <v>1764</v>
      </c>
      <c r="O1007" s="45" t="s">
        <v>3689</v>
      </c>
      <c r="P1007" s="45">
        <v>0.17899999999999999</v>
      </c>
      <c r="Q1007" s="46" t="s">
        <v>3068</v>
      </c>
      <c r="R1007" s="47" t="s">
        <v>6241</v>
      </c>
      <c r="S1007" s="46" t="s">
        <v>6242</v>
      </c>
      <c r="T1007" s="48" t="s">
        <v>6243</v>
      </c>
      <c r="U1007" s="49" t="s">
        <v>6244</v>
      </c>
      <c r="V1007" s="50" t="s">
        <v>26</v>
      </c>
      <c r="W1007" s="51" t="s">
        <v>6070</v>
      </c>
      <c r="X1007" s="46" t="s">
        <v>6245</v>
      </c>
      <c r="Y1007" s="50" t="s">
        <v>26</v>
      </c>
    </row>
    <row r="1008" spans="1:25" ht="15" customHeight="1" thickBot="1" x14ac:dyDescent="0.35">
      <c r="A1008" s="52" t="s">
        <v>1021</v>
      </c>
      <c r="B1008" s="40"/>
      <c r="C1008" s="40"/>
      <c r="D1008" s="40"/>
      <c r="E1008" s="41" t="s">
        <v>26</v>
      </c>
      <c r="F1008" s="42" t="str">
        <f t="shared" si="60"/>
        <v>Understanding Montessori: A Guide For Parents</v>
      </c>
      <c r="G1008" s="43">
        <v>27.61</v>
      </c>
      <c r="H1008" s="44">
        <f t="shared" si="63"/>
        <v>0.1</v>
      </c>
      <c r="I1008" s="43">
        <f t="shared" si="61"/>
        <v>24.849</v>
      </c>
      <c r="J1008" s="95"/>
      <c r="K1008" s="43">
        <f t="shared" si="62"/>
        <v>0</v>
      </c>
      <c r="L1008" s="45" t="s">
        <v>2042</v>
      </c>
      <c r="M1008" s="45" t="s">
        <v>1781</v>
      </c>
      <c r="N1008" s="45" t="s">
        <v>1763</v>
      </c>
      <c r="O1008" s="45" t="s">
        <v>2043</v>
      </c>
      <c r="P1008" s="45">
        <v>0.379</v>
      </c>
      <c r="Q1008" s="46" t="s">
        <v>3068</v>
      </c>
      <c r="R1008" s="47" t="s">
        <v>6246</v>
      </c>
      <c r="S1008" s="46" t="s">
        <v>6247</v>
      </c>
      <c r="T1008" s="48" t="s">
        <v>6248</v>
      </c>
      <c r="U1008" s="49" t="s">
        <v>6249</v>
      </c>
      <c r="V1008" s="50" t="s">
        <v>26</v>
      </c>
      <c r="W1008" s="51" t="s">
        <v>6070</v>
      </c>
      <c r="X1008" s="46" t="s">
        <v>6250</v>
      </c>
      <c r="Y1008" s="50" t="s">
        <v>26</v>
      </c>
    </row>
    <row r="1009" spans="1:25" ht="15" customHeight="1" thickBot="1" x14ac:dyDescent="0.35">
      <c r="A1009" s="52" t="s">
        <v>1022</v>
      </c>
      <c r="B1009" s="40"/>
      <c r="C1009" s="40"/>
      <c r="D1009" s="40"/>
      <c r="E1009" s="41" t="s">
        <v>26</v>
      </c>
      <c r="F1009" s="42" t="str">
        <f t="shared" si="60"/>
        <v>Montessori Learning In The 21st Century: A Guide For Parents &amp; Teachers</v>
      </c>
      <c r="G1009" s="43">
        <v>23.92</v>
      </c>
      <c r="H1009" s="44">
        <f t="shared" si="63"/>
        <v>0.1</v>
      </c>
      <c r="I1009" s="43">
        <f t="shared" si="61"/>
        <v>21.528000000000002</v>
      </c>
      <c r="J1009" s="95"/>
      <c r="K1009" s="43">
        <f t="shared" si="62"/>
        <v>0</v>
      </c>
      <c r="L1009" s="45" t="s">
        <v>2042</v>
      </c>
      <c r="M1009" s="45" t="s">
        <v>3726</v>
      </c>
      <c r="N1009" s="45" t="s">
        <v>4397</v>
      </c>
      <c r="O1009" s="45" t="s">
        <v>1744</v>
      </c>
      <c r="P1009" s="45">
        <v>0.32800000000000001</v>
      </c>
      <c r="Q1009" s="46" t="s">
        <v>3068</v>
      </c>
      <c r="R1009" s="47" t="s">
        <v>6251</v>
      </c>
      <c r="S1009" s="46" t="s">
        <v>6252</v>
      </c>
      <c r="T1009" s="48" t="s">
        <v>6253</v>
      </c>
      <c r="U1009" s="49" t="s">
        <v>6254</v>
      </c>
      <c r="V1009" s="50" t="s">
        <v>26</v>
      </c>
      <c r="W1009" s="51" t="s">
        <v>6070</v>
      </c>
      <c r="X1009" s="46" t="s">
        <v>6255</v>
      </c>
      <c r="Y1009" s="50" t="s">
        <v>26</v>
      </c>
    </row>
    <row r="1010" spans="1:25" ht="15" customHeight="1" thickBot="1" x14ac:dyDescent="0.35">
      <c r="A1010" s="52" t="s">
        <v>1023</v>
      </c>
      <c r="B1010" s="40"/>
      <c r="C1010" s="40"/>
      <c r="D1010" s="40"/>
      <c r="E1010" s="41" t="s">
        <v>26</v>
      </c>
      <c r="F1010" s="42" t="str">
        <f t="shared" si="60"/>
        <v>The Montessori Method</v>
      </c>
      <c r="G1010" s="43">
        <v>17.73</v>
      </c>
      <c r="H1010" s="44">
        <f t="shared" si="63"/>
        <v>0.1</v>
      </c>
      <c r="I1010" s="43">
        <f t="shared" si="61"/>
        <v>15.957000000000001</v>
      </c>
      <c r="J1010" s="95"/>
      <c r="K1010" s="43">
        <f t="shared" si="62"/>
        <v>0</v>
      </c>
      <c r="L1010" s="45" t="s">
        <v>2042</v>
      </c>
      <c r="M1010" s="45" t="s">
        <v>1990</v>
      </c>
      <c r="N1010" s="45" t="s">
        <v>1764</v>
      </c>
      <c r="O1010" s="45" t="s">
        <v>1687</v>
      </c>
      <c r="P1010" s="45">
        <v>0.41</v>
      </c>
      <c r="Q1010" s="46" t="s">
        <v>3068</v>
      </c>
      <c r="R1010" s="47" t="s">
        <v>6256</v>
      </c>
      <c r="S1010" s="46" t="s">
        <v>6257</v>
      </c>
      <c r="T1010" s="48" t="s">
        <v>6258</v>
      </c>
      <c r="U1010" s="49" t="s">
        <v>6259</v>
      </c>
      <c r="V1010" s="50" t="s">
        <v>26</v>
      </c>
      <c r="W1010" s="51" t="s">
        <v>6070</v>
      </c>
      <c r="X1010" s="46" t="s">
        <v>6260</v>
      </c>
      <c r="Y1010" s="50" t="s">
        <v>26</v>
      </c>
    </row>
    <row r="1011" spans="1:25" ht="15" customHeight="1" thickBot="1" x14ac:dyDescent="0.35">
      <c r="A1011" s="52" t="s">
        <v>1024</v>
      </c>
      <c r="B1011" s="40"/>
      <c r="C1011" s="40"/>
      <c r="D1011" s="40"/>
      <c r="E1011" s="41" t="s">
        <v>26</v>
      </c>
      <c r="F1011" s="42" t="str">
        <f t="shared" si="60"/>
        <v>Green Is Our Garden: Songs Of Nature</v>
      </c>
      <c r="G1011" s="43">
        <v>36.72</v>
      </c>
      <c r="H1011" s="44">
        <f t="shared" si="63"/>
        <v>0.1</v>
      </c>
      <c r="I1011" s="43">
        <f t="shared" si="61"/>
        <v>33.048000000000002</v>
      </c>
      <c r="J1011" s="95"/>
      <c r="K1011" s="43">
        <f t="shared" si="62"/>
        <v>0</v>
      </c>
      <c r="L1011" s="45" t="s">
        <v>2042</v>
      </c>
      <c r="M1011" s="45" t="s">
        <v>1878</v>
      </c>
      <c r="N1011" s="45" t="s">
        <v>3688</v>
      </c>
      <c r="O1011" s="45" t="s">
        <v>3689</v>
      </c>
      <c r="P1011" s="45">
        <v>0.26100000000000001</v>
      </c>
      <c r="Q1011" s="46" t="s">
        <v>3068</v>
      </c>
      <c r="R1011" s="47" t="s">
        <v>6261</v>
      </c>
      <c r="S1011" s="46" t="s">
        <v>6262</v>
      </c>
      <c r="T1011" s="48" t="s">
        <v>6263</v>
      </c>
      <c r="U1011" s="49" t="s">
        <v>6264</v>
      </c>
      <c r="V1011" s="50" t="s">
        <v>26</v>
      </c>
      <c r="W1011" s="51" t="s">
        <v>6070</v>
      </c>
      <c r="X1011" s="46" t="s">
        <v>6265</v>
      </c>
      <c r="Y1011" s="50" t="s">
        <v>26</v>
      </c>
    </row>
    <row r="1012" spans="1:25" ht="15" customHeight="1" thickBot="1" x14ac:dyDescent="0.35">
      <c r="A1012" s="52" t="s">
        <v>1025</v>
      </c>
      <c r="B1012" s="40"/>
      <c r="C1012" s="40"/>
      <c r="D1012" s="40"/>
      <c r="E1012" s="41" t="s">
        <v>26</v>
      </c>
      <c r="F1012" s="42" t="str">
        <f t="shared" si="60"/>
        <v>CD: Green Is Our Garden: Songs Of Nature</v>
      </c>
      <c r="G1012" s="43">
        <v>28.56</v>
      </c>
      <c r="H1012" s="44">
        <f t="shared" si="63"/>
        <v>0.1</v>
      </c>
      <c r="I1012" s="43">
        <f t="shared" si="61"/>
        <v>25.704000000000001</v>
      </c>
      <c r="J1012" s="95"/>
      <c r="K1012" s="43">
        <f t="shared" si="62"/>
        <v>0</v>
      </c>
      <c r="L1012" s="45" t="s">
        <v>6266</v>
      </c>
      <c r="M1012" s="45" t="s">
        <v>1764</v>
      </c>
      <c r="N1012" s="45" t="s">
        <v>2655</v>
      </c>
      <c r="O1012" s="45" t="s">
        <v>1744</v>
      </c>
      <c r="P1012" s="45">
        <v>8.1000000000000003E-2</v>
      </c>
      <c r="Q1012" s="46" t="s">
        <v>3068</v>
      </c>
      <c r="R1012" s="47" t="s">
        <v>6267</v>
      </c>
      <c r="S1012" s="46" t="s">
        <v>6268</v>
      </c>
      <c r="T1012" s="48" t="s">
        <v>6269</v>
      </c>
      <c r="U1012" s="49" t="s">
        <v>6270</v>
      </c>
      <c r="V1012" s="50" t="s">
        <v>26</v>
      </c>
      <c r="W1012" s="51" t="s">
        <v>6070</v>
      </c>
      <c r="X1012" s="46" t="s">
        <v>6271</v>
      </c>
      <c r="Y1012" s="50" t="s">
        <v>26</v>
      </c>
    </row>
    <row r="1013" spans="1:25" ht="15" customHeight="1" thickBot="1" x14ac:dyDescent="0.35">
      <c r="A1013" s="52" t="s">
        <v>1026</v>
      </c>
      <c r="B1013" s="40"/>
      <c r="C1013" s="40"/>
      <c r="D1013" s="40"/>
      <c r="E1013" s="41" t="s">
        <v>26</v>
      </c>
      <c r="F1013" s="42" t="str">
        <f t="shared" si="60"/>
        <v>Children’s Songs</v>
      </c>
      <c r="G1013" s="43">
        <v>19.02</v>
      </c>
      <c r="H1013" s="44">
        <f t="shared" si="63"/>
        <v>0.1</v>
      </c>
      <c r="I1013" s="43">
        <f t="shared" si="61"/>
        <v>17.117999999999999</v>
      </c>
      <c r="J1013" s="95"/>
      <c r="K1013" s="43">
        <f t="shared" si="62"/>
        <v>0</v>
      </c>
      <c r="L1013" s="45" t="s">
        <v>2042</v>
      </c>
      <c r="M1013" s="45" t="s">
        <v>1878</v>
      </c>
      <c r="N1013" s="45" t="s">
        <v>1800</v>
      </c>
      <c r="O1013" s="45" t="s">
        <v>1744</v>
      </c>
      <c r="P1013" s="45">
        <v>0.1</v>
      </c>
      <c r="Q1013" s="46" t="s">
        <v>3068</v>
      </c>
      <c r="R1013" s="47" t="s">
        <v>6272</v>
      </c>
      <c r="S1013" s="46" t="s">
        <v>6273</v>
      </c>
      <c r="T1013" s="48" t="s">
        <v>6274</v>
      </c>
      <c r="U1013" s="49" t="s">
        <v>6275</v>
      </c>
      <c r="V1013" s="50" t="s">
        <v>26</v>
      </c>
      <c r="W1013" s="51" t="s">
        <v>6070</v>
      </c>
      <c r="X1013" s="46" t="s">
        <v>6276</v>
      </c>
      <c r="Y1013" s="50" t="s">
        <v>26</v>
      </c>
    </row>
    <row r="1014" spans="1:25" ht="15" customHeight="1" thickBot="1" x14ac:dyDescent="0.35">
      <c r="A1014" s="52" t="s">
        <v>1027</v>
      </c>
      <c r="B1014" s="40"/>
      <c r="C1014" s="40"/>
      <c r="D1014" s="40"/>
      <c r="E1014" s="41" t="s">
        <v>26</v>
      </c>
      <c r="F1014" s="42" t="str">
        <f t="shared" si="60"/>
        <v>CD: Children’s Songs / Folk Songs From Around The World</v>
      </c>
      <c r="G1014" s="43">
        <v>28.05</v>
      </c>
      <c r="H1014" s="44">
        <f t="shared" si="63"/>
        <v>0.1</v>
      </c>
      <c r="I1014" s="43">
        <f t="shared" si="61"/>
        <v>25.245000000000001</v>
      </c>
      <c r="J1014" s="95"/>
      <c r="K1014" s="43">
        <f t="shared" si="62"/>
        <v>0</v>
      </c>
      <c r="L1014" s="45" t="s">
        <v>6266</v>
      </c>
      <c r="M1014" s="45" t="s">
        <v>1764</v>
      </c>
      <c r="N1014" s="45" t="s">
        <v>2655</v>
      </c>
      <c r="O1014" s="45" t="s">
        <v>1744</v>
      </c>
      <c r="P1014" s="45">
        <v>8.1000000000000003E-2</v>
      </c>
      <c r="Q1014" s="46" t="s">
        <v>3068</v>
      </c>
      <c r="R1014" s="47" t="s">
        <v>6277</v>
      </c>
      <c r="S1014" s="46" t="s">
        <v>6278</v>
      </c>
      <c r="T1014" s="48" t="s">
        <v>6279</v>
      </c>
      <c r="U1014" s="49" t="s">
        <v>6280</v>
      </c>
      <c r="V1014" s="50" t="s">
        <v>26</v>
      </c>
      <c r="W1014" s="51" t="s">
        <v>6070</v>
      </c>
      <c r="X1014" s="46" t="s">
        <v>6281</v>
      </c>
      <c r="Y1014" s="50" t="s">
        <v>26</v>
      </c>
    </row>
    <row r="1015" spans="1:25" ht="15" customHeight="1" thickBot="1" x14ac:dyDescent="0.35">
      <c r="A1015" s="52" t="s">
        <v>1028</v>
      </c>
      <c r="B1015" s="40"/>
      <c r="C1015" s="40"/>
      <c r="D1015" s="40"/>
      <c r="E1015" s="41" t="s">
        <v>26</v>
      </c>
      <c r="F1015" s="42" t="str">
        <f t="shared" si="60"/>
        <v>Folk Songs From Around The World</v>
      </c>
      <c r="G1015" s="43">
        <v>18.41</v>
      </c>
      <c r="H1015" s="44">
        <f t="shared" si="63"/>
        <v>0.1</v>
      </c>
      <c r="I1015" s="43">
        <f t="shared" si="61"/>
        <v>16.568999999999999</v>
      </c>
      <c r="J1015" s="95"/>
      <c r="K1015" s="43">
        <f t="shared" si="62"/>
        <v>0</v>
      </c>
      <c r="L1015" s="45" t="s">
        <v>2042</v>
      </c>
      <c r="M1015" s="45" t="s">
        <v>1878</v>
      </c>
      <c r="N1015" s="45" t="s">
        <v>1800</v>
      </c>
      <c r="O1015" s="45" t="s">
        <v>1744</v>
      </c>
      <c r="P1015" s="45">
        <v>0.12</v>
      </c>
      <c r="Q1015" s="46" t="s">
        <v>3068</v>
      </c>
      <c r="R1015" s="47" t="s">
        <v>6282</v>
      </c>
      <c r="S1015" s="46" t="s">
        <v>6283</v>
      </c>
      <c r="T1015" s="48" t="s">
        <v>6284</v>
      </c>
      <c r="U1015" s="49" t="s">
        <v>6285</v>
      </c>
      <c r="V1015" s="50" t="s">
        <v>26</v>
      </c>
      <c r="W1015" s="51" t="s">
        <v>6070</v>
      </c>
      <c r="X1015" s="46" t="s">
        <v>6286</v>
      </c>
      <c r="Y1015" s="50" t="s">
        <v>26</v>
      </c>
    </row>
    <row r="1016" spans="1:25" ht="15" customHeight="1" thickBot="1" x14ac:dyDescent="0.35">
      <c r="A1016" s="52" t="s">
        <v>1029</v>
      </c>
      <c r="B1016" s="40"/>
      <c r="C1016" s="40"/>
      <c r="D1016" s="40"/>
      <c r="E1016" s="41" t="s">
        <v>26</v>
      </c>
      <c r="F1016" s="42" t="str">
        <f t="shared" si="60"/>
        <v>The Child, Society And The World</v>
      </c>
      <c r="G1016" s="43">
        <v>22.77</v>
      </c>
      <c r="H1016" s="44">
        <f t="shared" si="63"/>
        <v>0.1</v>
      </c>
      <c r="I1016" s="43">
        <f t="shared" si="61"/>
        <v>20.492999999999999</v>
      </c>
      <c r="J1016" s="95"/>
      <c r="K1016" s="43">
        <f t="shared" si="62"/>
        <v>0</v>
      </c>
      <c r="L1016" s="45" t="s">
        <v>2042</v>
      </c>
      <c r="M1016" s="45" t="s">
        <v>1981</v>
      </c>
      <c r="N1016" s="45" t="s">
        <v>2655</v>
      </c>
      <c r="O1016" s="45" t="s">
        <v>1744</v>
      </c>
      <c r="P1016" s="45">
        <v>0.7</v>
      </c>
      <c r="Q1016" s="46" t="s">
        <v>2178</v>
      </c>
      <c r="R1016" s="47" t="s">
        <v>6287</v>
      </c>
      <c r="S1016" s="46" t="s">
        <v>6288</v>
      </c>
      <c r="T1016" s="48" t="s">
        <v>6289</v>
      </c>
      <c r="U1016" s="49" t="s">
        <v>6290</v>
      </c>
      <c r="V1016" s="50" t="s">
        <v>26</v>
      </c>
      <c r="W1016" s="51" t="s">
        <v>6070</v>
      </c>
      <c r="X1016" s="46" t="s">
        <v>6291</v>
      </c>
      <c r="Y1016" s="50" t="s">
        <v>26</v>
      </c>
    </row>
    <row r="1017" spans="1:25" ht="15" customHeight="1" thickBot="1" x14ac:dyDescent="0.35">
      <c r="A1017" s="52" t="s">
        <v>1030</v>
      </c>
      <c r="B1017" s="40"/>
      <c r="C1017" s="40"/>
      <c r="D1017" s="40"/>
      <c r="E1017" s="41" t="s">
        <v>26</v>
      </c>
      <c r="F1017" s="42" t="str">
        <f t="shared" si="60"/>
        <v>DVD: At Home In Nature: Biology In The Montessori Classroom</v>
      </c>
      <c r="G1017" s="43">
        <v>104.3</v>
      </c>
      <c r="H1017" s="44">
        <f t="shared" si="63"/>
        <v>0.1</v>
      </c>
      <c r="I1017" s="43">
        <f t="shared" si="61"/>
        <v>93.87</v>
      </c>
      <c r="J1017" s="95"/>
      <c r="K1017" s="43">
        <f t="shared" si="62"/>
        <v>0</v>
      </c>
      <c r="L1017" s="45" t="s">
        <v>2042</v>
      </c>
      <c r="M1017" s="45" t="s">
        <v>1981</v>
      </c>
      <c r="N1017" s="45" t="s">
        <v>3544</v>
      </c>
      <c r="O1017" s="45" t="s">
        <v>1744</v>
      </c>
      <c r="P1017" s="45">
        <v>7.3999999999999996E-2</v>
      </c>
      <c r="Q1017" s="46" t="s">
        <v>3068</v>
      </c>
      <c r="R1017" s="47" t="s">
        <v>6292</v>
      </c>
      <c r="S1017" s="46" t="s">
        <v>6293</v>
      </c>
      <c r="T1017" s="48" t="s">
        <v>6294</v>
      </c>
      <c r="U1017" s="49" t="s">
        <v>6295</v>
      </c>
      <c r="V1017" s="50" t="s">
        <v>26</v>
      </c>
      <c r="W1017" s="51" t="s">
        <v>6070</v>
      </c>
      <c r="X1017" s="46" t="s">
        <v>6296</v>
      </c>
      <c r="Y1017" s="50" t="s">
        <v>26</v>
      </c>
    </row>
    <row r="1018" spans="1:25" ht="15" customHeight="1" thickBot="1" x14ac:dyDescent="0.35">
      <c r="A1018" s="52" t="s">
        <v>1031</v>
      </c>
      <c r="B1018" s="40"/>
      <c r="C1018" s="40"/>
      <c r="D1018" s="40"/>
      <c r="E1018" s="41" t="s">
        <v>26</v>
      </c>
      <c r="F1018" s="42" t="str">
        <f t="shared" si="60"/>
        <v>Music And Movement Instructional DVD For Montessori Teachers</v>
      </c>
      <c r="G1018" s="43">
        <v>104.3</v>
      </c>
      <c r="H1018" s="44">
        <f t="shared" si="63"/>
        <v>0.1</v>
      </c>
      <c r="I1018" s="43">
        <f t="shared" si="61"/>
        <v>93.87</v>
      </c>
      <c r="J1018" s="95"/>
      <c r="K1018" s="43">
        <f t="shared" si="62"/>
        <v>0</v>
      </c>
      <c r="L1018" s="45" t="s">
        <v>2042</v>
      </c>
      <c r="M1018" s="45" t="s">
        <v>1981</v>
      </c>
      <c r="N1018" s="45" t="s">
        <v>3544</v>
      </c>
      <c r="O1018" s="45" t="s">
        <v>1744</v>
      </c>
      <c r="P1018" s="45">
        <v>8.6999999999999994E-2</v>
      </c>
      <c r="Q1018" s="46" t="s">
        <v>3068</v>
      </c>
      <c r="R1018" s="47" t="s">
        <v>6297</v>
      </c>
      <c r="S1018" s="46" t="s">
        <v>6298</v>
      </c>
      <c r="T1018" s="48" t="s">
        <v>6299</v>
      </c>
      <c r="U1018" s="49" t="s">
        <v>6300</v>
      </c>
      <c r="V1018" s="50" t="s">
        <v>26</v>
      </c>
      <c r="W1018" s="51" t="s">
        <v>6070</v>
      </c>
      <c r="X1018" s="46" t="s">
        <v>6301</v>
      </c>
      <c r="Y1018" s="50" t="s">
        <v>26</v>
      </c>
    </row>
    <row r="1019" spans="1:25" ht="15" customHeight="1" thickBot="1" x14ac:dyDescent="0.35">
      <c r="A1019" s="52" t="s">
        <v>1032</v>
      </c>
      <c r="B1019" s="40"/>
      <c r="C1019" s="40"/>
      <c r="D1019" s="40"/>
      <c r="E1019" s="41" t="s">
        <v>26</v>
      </c>
      <c r="F1019" s="42" t="str">
        <f t="shared" si="60"/>
        <v>Montessori Music: Sensorial Exploration And Notation With The Bells</v>
      </c>
      <c r="G1019" s="43">
        <v>16.440000000000001</v>
      </c>
      <c r="H1019" s="44">
        <f t="shared" si="63"/>
        <v>0.1</v>
      </c>
      <c r="I1019" s="43">
        <f t="shared" si="61"/>
        <v>14.796000000000001</v>
      </c>
      <c r="J1019" s="95"/>
      <c r="K1019" s="43">
        <f t="shared" si="62"/>
        <v>0</v>
      </c>
      <c r="L1019" s="45" t="s">
        <v>2042</v>
      </c>
      <c r="M1019" s="45" t="s">
        <v>1878</v>
      </c>
      <c r="N1019" s="45" t="s">
        <v>1775</v>
      </c>
      <c r="O1019" s="45" t="s">
        <v>1744</v>
      </c>
      <c r="P1019" s="45">
        <v>0.2</v>
      </c>
      <c r="Q1019" s="46" t="s">
        <v>2178</v>
      </c>
      <c r="R1019" s="47" t="s">
        <v>6302</v>
      </c>
      <c r="S1019" s="46" t="s">
        <v>6303</v>
      </c>
      <c r="T1019" s="48" t="s">
        <v>6304</v>
      </c>
      <c r="U1019" s="49" t="s">
        <v>6305</v>
      </c>
      <c r="V1019" s="50" t="s">
        <v>26</v>
      </c>
      <c r="W1019" s="51" t="s">
        <v>6070</v>
      </c>
      <c r="X1019" s="46" t="s">
        <v>6306</v>
      </c>
      <c r="Y1019" s="50" t="s">
        <v>26</v>
      </c>
    </row>
    <row r="1020" spans="1:25" ht="15" customHeight="1" thickBot="1" x14ac:dyDescent="0.35">
      <c r="A1020" s="52" t="s">
        <v>1033</v>
      </c>
      <c r="B1020" s="40"/>
      <c r="C1020" s="40"/>
      <c r="D1020" s="40"/>
      <c r="E1020" s="41" t="s">
        <v>26</v>
      </c>
      <c r="F1020" s="42" t="str">
        <f t="shared" si="60"/>
        <v>The Montessori Children’s House: An Introduction</v>
      </c>
      <c r="G1020" s="43">
        <v>14.79</v>
      </c>
      <c r="H1020" s="44">
        <f t="shared" si="63"/>
        <v>0.1</v>
      </c>
      <c r="I1020" s="43">
        <f t="shared" si="61"/>
        <v>13.311</v>
      </c>
      <c r="J1020" s="95"/>
      <c r="K1020" s="43">
        <f t="shared" si="62"/>
        <v>0</v>
      </c>
      <c r="L1020" s="45" t="s">
        <v>2042</v>
      </c>
      <c r="M1020" s="45" t="s">
        <v>1878</v>
      </c>
      <c r="N1020" s="45" t="s">
        <v>1775</v>
      </c>
      <c r="O1020" s="45" t="s">
        <v>1744</v>
      </c>
      <c r="P1020" s="45">
        <v>0.21199999999999999</v>
      </c>
      <c r="Q1020" s="46" t="s">
        <v>3068</v>
      </c>
      <c r="R1020" s="47" t="s">
        <v>6307</v>
      </c>
      <c r="S1020" s="46" t="s">
        <v>6308</v>
      </c>
      <c r="T1020" s="48" t="s">
        <v>6309</v>
      </c>
      <c r="U1020" s="49" t="s">
        <v>6310</v>
      </c>
      <c r="V1020" s="50" t="s">
        <v>26</v>
      </c>
      <c r="W1020" s="51" t="s">
        <v>6070</v>
      </c>
      <c r="X1020" s="46" t="s">
        <v>6311</v>
      </c>
      <c r="Y1020" s="50" t="s">
        <v>26</v>
      </c>
    </row>
    <row r="1021" spans="1:25" ht="15" customHeight="1" thickBot="1" x14ac:dyDescent="0.35">
      <c r="A1021" s="57" t="s">
        <v>1034</v>
      </c>
      <c r="B1021" s="40"/>
      <c r="C1021" s="40"/>
      <c r="D1021" s="40"/>
      <c r="E1021" s="41" t="s">
        <v>26</v>
      </c>
      <c r="F1021" s="42" t="str">
        <f t="shared" si="60"/>
        <v>Maria Montessori Writes To Her Grandchildren, Letters From India 1939-1946</v>
      </c>
      <c r="G1021" s="43">
        <v>22.34</v>
      </c>
      <c r="H1021" s="44">
        <f t="shared" si="63"/>
        <v>0.1</v>
      </c>
      <c r="I1021" s="43">
        <f t="shared" si="61"/>
        <v>20.106000000000002</v>
      </c>
      <c r="J1021" s="95"/>
      <c r="K1021" s="43">
        <f t="shared" si="62"/>
        <v>0</v>
      </c>
      <c r="L1021" s="45" t="s">
        <v>2042</v>
      </c>
      <c r="M1021" s="45" t="s">
        <v>1800</v>
      </c>
      <c r="N1021" s="45" t="s">
        <v>1944</v>
      </c>
      <c r="O1021" s="45" t="s">
        <v>2234</v>
      </c>
      <c r="P1021" s="45">
        <v>0.47</v>
      </c>
      <c r="Q1021" s="46" t="s">
        <v>2178</v>
      </c>
      <c r="R1021" s="47" t="s">
        <v>6312</v>
      </c>
      <c r="S1021" s="46" t="s">
        <v>6313</v>
      </c>
      <c r="T1021" s="48" t="s">
        <v>6314</v>
      </c>
      <c r="U1021" s="49" t="s">
        <v>6315</v>
      </c>
      <c r="V1021" s="50" t="s">
        <v>26</v>
      </c>
      <c r="W1021" s="51" t="s">
        <v>6070</v>
      </c>
      <c r="X1021" s="46" t="s">
        <v>6316</v>
      </c>
      <c r="Y1021" s="50" t="s">
        <v>26</v>
      </c>
    </row>
    <row r="1022" spans="1:25" ht="15" customHeight="1" thickBot="1" x14ac:dyDescent="0.35">
      <c r="A1022" s="52" t="s">
        <v>1035</v>
      </c>
      <c r="B1022" s="40"/>
      <c r="C1022" s="40"/>
      <c r="D1022" s="40"/>
      <c r="E1022" s="41" t="s">
        <v>26</v>
      </c>
      <c r="F1022" s="42" t="str">
        <f t="shared" si="60"/>
        <v>In A Montessori Home</v>
      </c>
      <c r="G1022" s="43">
        <v>17.79</v>
      </c>
      <c r="H1022" s="44">
        <f t="shared" si="63"/>
        <v>0.1</v>
      </c>
      <c r="I1022" s="43">
        <f t="shared" si="61"/>
        <v>16.010999999999999</v>
      </c>
      <c r="J1022" s="95"/>
      <c r="K1022" s="43">
        <f t="shared" si="62"/>
        <v>0</v>
      </c>
      <c r="L1022" s="45" t="s">
        <v>2042</v>
      </c>
      <c r="M1022" s="45" t="s">
        <v>1878</v>
      </c>
      <c r="N1022" s="45" t="s">
        <v>1775</v>
      </c>
      <c r="O1022" s="45" t="s">
        <v>1687</v>
      </c>
      <c r="P1022" s="45">
        <v>1.4</v>
      </c>
      <c r="Q1022" s="46" t="s">
        <v>3068</v>
      </c>
      <c r="R1022" s="47" t="s">
        <v>6317</v>
      </c>
      <c r="S1022" s="46" t="s">
        <v>6318</v>
      </c>
      <c r="T1022" s="48" t="s">
        <v>6319</v>
      </c>
      <c r="U1022" s="49" t="s">
        <v>6320</v>
      </c>
      <c r="V1022" s="50" t="s">
        <v>26</v>
      </c>
      <c r="W1022" s="51" t="s">
        <v>6070</v>
      </c>
      <c r="X1022" s="46" t="s">
        <v>6321</v>
      </c>
      <c r="Y1022" s="50" t="s">
        <v>26</v>
      </c>
    </row>
    <row r="1023" spans="1:25" ht="15" customHeight="1" thickBot="1" x14ac:dyDescent="0.35">
      <c r="A1023" s="52" t="s">
        <v>1036</v>
      </c>
      <c r="B1023" s="40"/>
      <c r="C1023" s="40"/>
      <c r="D1023" s="40"/>
      <c r="E1023" s="41" t="s">
        <v>26</v>
      </c>
      <c r="F1023" s="42" t="str">
        <f t="shared" si="60"/>
        <v>What Is The Montessori Toddler Community?</v>
      </c>
      <c r="G1023" s="43">
        <v>40.57</v>
      </c>
      <c r="H1023" s="44">
        <f t="shared" si="63"/>
        <v>0.1</v>
      </c>
      <c r="I1023" s="43">
        <f t="shared" si="61"/>
        <v>36.512999999999998</v>
      </c>
      <c r="J1023" s="95"/>
      <c r="K1023" s="43">
        <f t="shared" si="62"/>
        <v>0</v>
      </c>
      <c r="L1023" s="45" t="s">
        <v>2042</v>
      </c>
      <c r="M1023" s="45" t="s">
        <v>1878</v>
      </c>
      <c r="N1023" s="45" t="s">
        <v>6322</v>
      </c>
      <c r="O1023" s="45" t="s">
        <v>6323</v>
      </c>
      <c r="P1023" s="45">
        <v>0.02</v>
      </c>
      <c r="Q1023" s="46" t="s">
        <v>3068</v>
      </c>
      <c r="R1023" s="47" t="s">
        <v>6324</v>
      </c>
      <c r="S1023" s="46" t="s">
        <v>6325</v>
      </c>
      <c r="T1023" s="48" t="s">
        <v>6326</v>
      </c>
      <c r="U1023" s="49" t="s">
        <v>6327</v>
      </c>
      <c r="V1023" s="50" t="s">
        <v>26</v>
      </c>
      <c r="W1023" s="51" t="s">
        <v>6070</v>
      </c>
      <c r="X1023" s="46" t="s">
        <v>6328</v>
      </c>
      <c r="Y1023" s="50" t="s">
        <v>26</v>
      </c>
    </row>
    <row r="1024" spans="1:25" ht="15" customHeight="1" thickBot="1" x14ac:dyDescent="0.35">
      <c r="A1024" s="52" t="s">
        <v>1037</v>
      </c>
      <c r="B1024" s="40"/>
      <c r="C1024" s="40"/>
      <c r="D1024" s="40"/>
      <c r="E1024" s="41" t="s">
        <v>26</v>
      </c>
      <c r="F1024" s="42" t="str">
        <f t="shared" si="60"/>
        <v>101 Things Everyone Should Know About Science</v>
      </c>
      <c r="G1024" s="43">
        <v>13.49</v>
      </c>
      <c r="H1024" s="44">
        <f t="shared" si="63"/>
        <v>0.1</v>
      </c>
      <c r="I1024" s="43">
        <f t="shared" si="61"/>
        <v>12.141</v>
      </c>
      <c r="J1024" s="95"/>
      <c r="K1024" s="43">
        <f t="shared" si="62"/>
        <v>0</v>
      </c>
      <c r="L1024" s="45" t="s">
        <v>2042</v>
      </c>
      <c r="M1024" s="45" t="s">
        <v>3688</v>
      </c>
      <c r="N1024" s="45" t="s">
        <v>1764</v>
      </c>
      <c r="O1024" s="45" t="s">
        <v>1744</v>
      </c>
      <c r="P1024" s="45">
        <v>0.249</v>
      </c>
      <c r="Q1024" s="46" t="s">
        <v>3068</v>
      </c>
      <c r="R1024" s="47" t="s">
        <v>6329</v>
      </c>
      <c r="S1024" s="46" t="s">
        <v>6330</v>
      </c>
      <c r="T1024" s="48" t="s">
        <v>6331</v>
      </c>
      <c r="U1024" s="49" t="s">
        <v>6332</v>
      </c>
      <c r="V1024" s="50" t="s">
        <v>26</v>
      </c>
      <c r="W1024" s="51" t="s">
        <v>6070</v>
      </c>
      <c r="X1024" s="46" t="s">
        <v>6333</v>
      </c>
      <c r="Y1024" s="50" t="s">
        <v>26</v>
      </c>
    </row>
    <row r="1025" spans="1:25" ht="15" customHeight="1" thickBot="1" x14ac:dyDescent="0.35">
      <c r="A1025" s="52" t="s">
        <v>1038</v>
      </c>
      <c r="B1025" s="40"/>
      <c r="C1025" s="40"/>
      <c r="D1025" s="40"/>
      <c r="E1025" s="41" t="s">
        <v>26</v>
      </c>
      <c r="F1025" s="42" t="str">
        <f t="shared" si="60"/>
        <v>A Parent’s Guide To The Montessori Classroom</v>
      </c>
      <c r="G1025" s="43">
        <v>10.42</v>
      </c>
      <c r="H1025" s="44">
        <f t="shared" si="63"/>
        <v>0.1</v>
      </c>
      <c r="I1025" s="43">
        <f t="shared" si="61"/>
        <v>9.3780000000000001</v>
      </c>
      <c r="J1025" s="95"/>
      <c r="K1025" s="43">
        <f t="shared" si="62"/>
        <v>0</v>
      </c>
      <c r="L1025" s="45" t="s">
        <v>2042</v>
      </c>
      <c r="M1025" s="45" t="s">
        <v>1775</v>
      </c>
      <c r="N1025" s="45" t="s">
        <v>1764</v>
      </c>
      <c r="O1025" s="45" t="s">
        <v>1744</v>
      </c>
      <c r="P1025" s="45">
        <v>0.11</v>
      </c>
      <c r="Q1025" s="46" t="s">
        <v>3068</v>
      </c>
      <c r="R1025" s="47" t="s">
        <v>6334</v>
      </c>
      <c r="S1025" s="46" t="s">
        <v>6335</v>
      </c>
      <c r="T1025" s="48" t="s">
        <v>6336</v>
      </c>
      <c r="U1025" s="49" t="s">
        <v>6337</v>
      </c>
      <c r="V1025" s="50" t="s">
        <v>26</v>
      </c>
      <c r="W1025" s="51" t="s">
        <v>6070</v>
      </c>
      <c r="X1025" s="46" t="s">
        <v>6338</v>
      </c>
      <c r="Y1025" s="50" t="s">
        <v>26</v>
      </c>
    </row>
    <row r="1026" spans="1:25" ht="15" customHeight="1" thickBot="1" x14ac:dyDescent="0.35">
      <c r="A1026" s="52" t="s">
        <v>1039</v>
      </c>
      <c r="B1026" s="40"/>
      <c r="C1026" s="40"/>
      <c r="D1026" s="40"/>
      <c r="E1026" s="41" t="s">
        <v>26</v>
      </c>
      <c r="F1026" s="42" t="str">
        <f t="shared" si="60"/>
        <v>How To Use Child-Size Masterpieces</v>
      </c>
      <c r="G1026" s="43">
        <v>23.32</v>
      </c>
      <c r="H1026" s="44">
        <f t="shared" si="63"/>
        <v>0.1</v>
      </c>
      <c r="I1026" s="43">
        <f t="shared" si="61"/>
        <v>20.988</v>
      </c>
      <c r="J1026" s="95"/>
      <c r="K1026" s="43">
        <f t="shared" si="62"/>
        <v>0</v>
      </c>
      <c r="L1026" s="45" t="s">
        <v>2042</v>
      </c>
      <c r="M1026" s="45" t="s">
        <v>1980</v>
      </c>
      <c r="N1026" s="45" t="s">
        <v>1800</v>
      </c>
      <c r="O1026" s="45" t="s">
        <v>1744</v>
      </c>
      <c r="P1026" s="45">
        <v>0.31</v>
      </c>
      <c r="Q1026" s="46" t="s">
        <v>3068</v>
      </c>
      <c r="R1026" s="47" t="s">
        <v>6339</v>
      </c>
      <c r="S1026" s="46" t="s">
        <v>6340</v>
      </c>
      <c r="T1026" s="48" t="s">
        <v>6341</v>
      </c>
      <c r="U1026" s="49" t="s">
        <v>6342</v>
      </c>
      <c r="V1026" s="50" t="s">
        <v>26</v>
      </c>
      <c r="W1026" s="51" t="s">
        <v>6070</v>
      </c>
      <c r="X1026" s="46" t="s">
        <v>6343</v>
      </c>
      <c r="Y1026" s="50" t="s">
        <v>26</v>
      </c>
    </row>
    <row r="1027" spans="1:25" ht="15" customHeight="1" thickBot="1" x14ac:dyDescent="0.35">
      <c r="A1027" s="52" t="s">
        <v>1040</v>
      </c>
      <c r="B1027" s="40"/>
      <c r="C1027" s="40"/>
      <c r="D1027" s="40"/>
      <c r="E1027" s="41" t="s">
        <v>26</v>
      </c>
      <c r="F1027" s="42" t="str">
        <f t="shared" si="60"/>
        <v>Child-Size Masterpieces: Easy (1)</v>
      </c>
      <c r="G1027" s="43">
        <v>23.92</v>
      </c>
      <c r="H1027" s="44">
        <f t="shared" si="63"/>
        <v>0.1</v>
      </c>
      <c r="I1027" s="43">
        <f t="shared" si="61"/>
        <v>21.528000000000002</v>
      </c>
      <c r="J1027" s="95"/>
      <c r="K1027" s="43">
        <f t="shared" si="62"/>
        <v>0</v>
      </c>
      <c r="L1027" s="45" t="s">
        <v>2042</v>
      </c>
      <c r="M1027" s="45" t="s">
        <v>1774</v>
      </c>
      <c r="N1027" s="45" t="s">
        <v>2083</v>
      </c>
      <c r="O1027" s="45" t="s">
        <v>1744</v>
      </c>
      <c r="P1027" s="45">
        <v>0.25</v>
      </c>
      <c r="Q1027" s="46" t="s">
        <v>3068</v>
      </c>
      <c r="R1027" s="47" t="s">
        <v>6344</v>
      </c>
      <c r="S1027" s="46" t="s">
        <v>6345</v>
      </c>
      <c r="T1027" s="48" t="s">
        <v>6346</v>
      </c>
      <c r="U1027" s="49" t="s">
        <v>6347</v>
      </c>
      <c r="V1027" s="50" t="s">
        <v>26</v>
      </c>
      <c r="W1027" s="51" t="s">
        <v>6070</v>
      </c>
      <c r="X1027" s="46" t="s">
        <v>6348</v>
      </c>
      <c r="Y1027" s="50" t="s">
        <v>26</v>
      </c>
    </row>
    <row r="1028" spans="1:25" ht="15" customHeight="1" thickBot="1" x14ac:dyDescent="0.35">
      <c r="A1028" s="52" t="s">
        <v>1041</v>
      </c>
      <c r="B1028" s="40"/>
      <c r="C1028" s="40"/>
      <c r="D1028" s="40"/>
      <c r="E1028" s="41" t="s">
        <v>26</v>
      </c>
      <c r="F1028" s="42" t="str">
        <f t="shared" ref="F1028:F1091" si="64">HYPERLINK(S1028,X1028)</f>
        <v>Child-Size Masterpieces: Intermediate (2)</v>
      </c>
      <c r="G1028" s="43">
        <v>23.92</v>
      </c>
      <c r="H1028" s="44">
        <f t="shared" si="63"/>
        <v>0.1</v>
      </c>
      <c r="I1028" s="43">
        <f t="shared" ref="I1028:I1091" si="65">G1028-(G1028*H1028)</f>
        <v>21.528000000000002</v>
      </c>
      <c r="J1028" s="95"/>
      <c r="K1028" s="43">
        <f t="shared" si="62"/>
        <v>0</v>
      </c>
      <c r="L1028" s="45" t="s">
        <v>2042</v>
      </c>
      <c r="M1028" s="45" t="s">
        <v>1774</v>
      </c>
      <c r="N1028" s="45" t="s">
        <v>2083</v>
      </c>
      <c r="O1028" s="45" t="s">
        <v>1744</v>
      </c>
      <c r="P1028" s="45">
        <v>0.25</v>
      </c>
      <c r="Q1028" s="46" t="s">
        <v>3068</v>
      </c>
      <c r="R1028" s="47" t="s">
        <v>6349</v>
      </c>
      <c r="S1028" s="46" t="s">
        <v>6350</v>
      </c>
      <c r="T1028" s="48" t="s">
        <v>6351</v>
      </c>
      <c r="U1028" s="49" t="s">
        <v>6352</v>
      </c>
      <c r="V1028" s="50" t="s">
        <v>26</v>
      </c>
      <c r="W1028" s="51" t="s">
        <v>6070</v>
      </c>
      <c r="X1028" s="46" t="s">
        <v>6353</v>
      </c>
      <c r="Y1028" s="50" t="s">
        <v>26</v>
      </c>
    </row>
    <row r="1029" spans="1:25" ht="15" customHeight="1" thickBot="1" x14ac:dyDescent="0.35">
      <c r="A1029" s="52" t="s">
        <v>1042</v>
      </c>
      <c r="B1029" s="40"/>
      <c r="C1029" s="40"/>
      <c r="D1029" s="40"/>
      <c r="E1029" s="41" t="s">
        <v>26</v>
      </c>
      <c r="F1029" s="42" t="str">
        <f t="shared" si="64"/>
        <v>Child-Size Masterpieces: Advanced (3)</v>
      </c>
      <c r="G1029" s="43">
        <v>23.92</v>
      </c>
      <c r="H1029" s="44">
        <f t="shared" si="63"/>
        <v>0.1</v>
      </c>
      <c r="I1029" s="43">
        <f t="shared" si="65"/>
        <v>21.528000000000002</v>
      </c>
      <c r="J1029" s="95"/>
      <c r="K1029" s="43">
        <f t="shared" si="62"/>
        <v>0</v>
      </c>
      <c r="L1029" s="45" t="s">
        <v>2042</v>
      </c>
      <c r="M1029" s="45" t="s">
        <v>1774</v>
      </c>
      <c r="N1029" s="45" t="s">
        <v>2083</v>
      </c>
      <c r="O1029" s="45" t="s">
        <v>1744</v>
      </c>
      <c r="P1029" s="45">
        <v>0.25</v>
      </c>
      <c r="Q1029" s="46" t="s">
        <v>3068</v>
      </c>
      <c r="R1029" s="47" t="s">
        <v>6354</v>
      </c>
      <c r="S1029" s="46" t="s">
        <v>6355</v>
      </c>
      <c r="T1029" s="48" t="s">
        <v>6356</v>
      </c>
      <c r="U1029" s="49" t="s">
        <v>6352</v>
      </c>
      <c r="V1029" s="50" t="s">
        <v>26</v>
      </c>
      <c r="W1029" s="51" t="s">
        <v>6070</v>
      </c>
      <c r="X1029" s="46" t="s">
        <v>6357</v>
      </c>
      <c r="Y1029" s="50" t="s">
        <v>26</v>
      </c>
    </row>
    <row r="1030" spans="1:25" ht="15" customHeight="1" thickBot="1" x14ac:dyDescent="0.35">
      <c r="A1030" s="52" t="s">
        <v>1043</v>
      </c>
      <c r="B1030" s="40"/>
      <c r="C1030" s="40"/>
      <c r="D1030" s="40"/>
      <c r="E1030" s="41" t="s">
        <v>26</v>
      </c>
      <c r="F1030" s="42" t="str">
        <f t="shared" si="64"/>
        <v>Child-Size Masterpieces: Famous Paintings (5)</v>
      </c>
      <c r="G1030" s="43">
        <v>23.92</v>
      </c>
      <c r="H1030" s="44">
        <f t="shared" si="63"/>
        <v>0.1</v>
      </c>
      <c r="I1030" s="43">
        <f t="shared" si="65"/>
        <v>21.528000000000002</v>
      </c>
      <c r="J1030" s="95"/>
      <c r="K1030" s="43">
        <f t="shared" si="62"/>
        <v>0</v>
      </c>
      <c r="L1030" s="45" t="s">
        <v>2042</v>
      </c>
      <c r="M1030" s="45" t="s">
        <v>1774</v>
      </c>
      <c r="N1030" s="45" t="s">
        <v>2083</v>
      </c>
      <c r="O1030" s="45" t="s">
        <v>1744</v>
      </c>
      <c r="P1030" s="45">
        <v>0.25</v>
      </c>
      <c r="Q1030" s="46" t="s">
        <v>3068</v>
      </c>
      <c r="R1030" s="47" t="s">
        <v>6358</v>
      </c>
      <c r="S1030" s="46" t="s">
        <v>6359</v>
      </c>
      <c r="T1030" s="48" t="s">
        <v>6360</v>
      </c>
      <c r="U1030" s="49" t="s">
        <v>6361</v>
      </c>
      <c r="V1030" s="50" t="s">
        <v>26</v>
      </c>
      <c r="W1030" s="51" t="s">
        <v>6070</v>
      </c>
      <c r="X1030" s="46" t="s">
        <v>6362</v>
      </c>
      <c r="Y1030" s="50" t="s">
        <v>26</v>
      </c>
    </row>
    <row r="1031" spans="1:25" ht="15" customHeight="1" thickBot="1" x14ac:dyDescent="0.35">
      <c r="A1031" s="52" t="s">
        <v>1044</v>
      </c>
      <c r="B1031" s="40"/>
      <c r="C1031" s="40"/>
      <c r="D1031" s="40"/>
      <c r="E1031" s="41" t="s">
        <v>26</v>
      </c>
      <c r="F1031" s="42" t="str">
        <f t="shared" si="64"/>
        <v>Child-Size Masterpieces: Artists Names (4)</v>
      </c>
      <c r="G1031" s="43">
        <v>23.92</v>
      </c>
      <c r="H1031" s="44">
        <f t="shared" si="63"/>
        <v>0.1</v>
      </c>
      <c r="I1031" s="43">
        <f t="shared" si="65"/>
        <v>21.528000000000002</v>
      </c>
      <c r="J1031" s="95"/>
      <c r="K1031" s="43">
        <f t="shared" si="62"/>
        <v>0</v>
      </c>
      <c r="L1031" s="45" t="s">
        <v>2042</v>
      </c>
      <c r="M1031" s="45" t="s">
        <v>1774</v>
      </c>
      <c r="N1031" s="45" t="s">
        <v>2083</v>
      </c>
      <c r="O1031" s="45" t="s">
        <v>1744</v>
      </c>
      <c r="P1031" s="45">
        <v>0.25</v>
      </c>
      <c r="Q1031" s="46" t="s">
        <v>3068</v>
      </c>
      <c r="R1031" s="47" t="s">
        <v>6363</v>
      </c>
      <c r="S1031" s="46" t="s">
        <v>6364</v>
      </c>
      <c r="T1031" s="48" t="s">
        <v>6365</v>
      </c>
      <c r="U1031" s="49" t="s">
        <v>6366</v>
      </c>
      <c r="V1031" s="50" t="s">
        <v>26</v>
      </c>
      <c r="W1031" s="51" t="s">
        <v>6070</v>
      </c>
      <c r="X1031" s="46" t="s">
        <v>6367</v>
      </c>
      <c r="Y1031" s="50" t="s">
        <v>26</v>
      </c>
    </row>
    <row r="1032" spans="1:25" ht="15" customHeight="1" thickBot="1" x14ac:dyDescent="0.35">
      <c r="A1032" s="52" t="s">
        <v>1045</v>
      </c>
      <c r="B1032" s="40"/>
      <c r="C1032" s="40"/>
      <c r="D1032" s="40"/>
      <c r="E1032" s="41" t="s">
        <v>26</v>
      </c>
      <c r="F1032" s="42" t="str">
        <f t="shared" si="64"/>
        <v>Child-Size Masterpieces: Black Images</v>
      </c>
      <c r="G1032" s="43">
        <v>23.92</v>
      </c>
      <c r="H1032" s="44">
        <f t="shared" si="63"/>
        <v>0.1</v>
      </c>
      <c r="I1032" s="43">
        <f t="shared" si="65"/>
        <v>21.528000000000002</v>
      </c>
      <c r="J1032" s="95"/>
      <c r="K1032" s="43">
        <f t="shared" si="62"/>
        <v>0</v>
      </c>
      <c r="L1032" s="45" t="s">
        <v>2042</v>
      </c>
      <c r="M1032" s="45" t="s">
        <v>1774</v>
      </c>
      <c r="N1032" s="45" t="s">
        <v>2083</v>
      </c>
      <c r="O1032" s="45" t="s">
        <v>1744</v>
      </c>
      <c r="P1032" s="45">
        <v>0.25</v>
      </c>
      <c r="Q1032" s="46" t="s">
        <v>3068</v>
      </c>
      <c r="R1032" s="47" t="s">
        <v>6368</v>
      </c>
      <c r="S1032" s="46" t="s">
        <v>6369</v>
      </c>
      <c r="T1032" s="48" t="s">
        <v>6370</v>
      </c>
      <c r="U1032" s="49" t="s">
        <v>6371</v>
      </c>
      <c r="V1032" s="50" t="s">
        <v>26</v>
      </c>
      <c r="W1032" s="51" t="s">
        <v>6070</v>
      </c>
      <c r="X1032" s="46" t="s">
        <v>6372</v>
      </c>
      <c r="Y1032" s="50" t="s">
        <v>26</v>
      </c>
    </row>
    <row r="1033" spans="1:25" ht="15" customHeight="1" thickBot="1" x14ac:dyDescent="0.35">
      <c r="A1033" s="52" t="s">
        <v>1046</v>
      </c>
      <c r="B1033" s="40"/>
      <c r="C1033" s="40"/>
      <c r="D1033" s="40"/>
      <c r="E1033" s="41" t="s">
        <v>26</v>
      </c>
      <c r="F1033" s="42" t="str">
        <f t="shared" si="64"/>
        <v>Child-Size Masterpieces: Transportation In America</v>
      </c>
      <c r="G1033" s="43">
        <v>23.92</v>
      </c>
      <c r="H1033" s="44">
        <f t="shared" si="63"/>
        <v>0.1</v>
      </c>
      <c r="I1033" s="43">
        <f t="shared" si="65"/>
        <v>21.528000000000002</v>
      </c>
      <c r="J1033" s="95"/>
      <c r="K1033" s="43">
        <f t="shared" si="62"/>
        <v>0</v>
      </c>
      <c r="L1033" s="45" t="s">
        <v>2042</v>
      </c>
      <c r="M1033" s="45" t="s">
        <v>1774</v>
      </c>
      <c r="N1033" s="45" t="s">
        <v>2083</v>
      </c>
      <c r="O1033" s="45" t="s">
        <v>1744</v>
      </c>
      <c r="P1033" s="45">
        <v>0.25</v>
      </c>
      <c r="Q1033" s="46" t="s">
        <v>3068</v>
      </c>
      <c r="R1033" s="47" t="s">
        <v>6373</v>
      </c>
      <c r="S1033" s="46" t="s">
        <v>6374</v>
      </c>
      <c r="T1033" s="48" t="s">
        <v>6375</v>
      </c>
      <c r="U1033" s="49" t="s">
        <v>6376</v>
      </c>
      <c r="V1033" s="50" t="s">
        <v>26</v>
      </c>
      <c r="W1033" s="51" t="s">
        <v>6070</v>
      </c>
      <c r="X1033" s="46" t="s">
        <v>6377</v>
      </c>
      <c r="Y1033" s="50" t="s">
        <v>26</v>
      </c>
    </row>
    <row r="1034" spans="1:25" ht="15" customHeight="1" thickBot="1" x14ac:dyDescent="0.35">
      <c r="A1034" s="52" t="s">
        <v>1047</v>
      </c>
      <c r="B1034" s="40"/>
      <c r="C1034" s="40"/>
      <c r="D1034" s="40"/>
      <c r="E1034" s="41" t="s">
        <v>26</v>
      </c>
      <c r="F1034" s="42" t="str">
        <f t="shared" si="64"/>
        <v>Child-Size Masterpieces: Modern Schools Of Art</v>
      </c>
      <c r="G1034" s="43">
        <v>23.92</v>
      </c>
      <c r="H1034" s="44">
        <f t="shared" si="63"/>
        <v>0.1</v>
      </c>
      <c r="I1034" s="43">
        <f t="shared" si="65"/>
        <v>21.528000000000002</v>
      </c>
      <c r="J1034" s="95"/>
      <c r="K1034" s="43">
        <f t="shared" si="62"/>
        <v>0</v>
      </c>
      <c r="L1034" s="45" t="s">
        <v>2042</v>
      </c>
      <c r="M1034" s="45" t="s">
        <v>2373</v>
      </c>
      <c r="N1034" s="45" t="s">
        <v>2083</v>
      </c>
      <c r="O1034" s="45" t="s">
        <v>3689</v>
      </c>
      <c r="P1034" s="45">
        <v>0.28399999999999997</v>
      </c>
      <c r="Q1034" s="46" t="s">
        <v>3068</v>
      </c>
      <c r="R1034" s="47" t="s">
        <v>6378</v>
      </c>
      <c r="S1034" s="46" t="s">
        <v>6379</v>
      </c>
      <c r="T1034" s="48" t="s">
        <v>6380</v>
      </c>
      <c r="U1034" s="49" t="s">
        <v>6381</v>
      </c>
      <c r="V1034" s="50" t="s">
        <v>26</v>
      </c>
      <c r="W1034" s="51" t="s">
        <v>6070</v>
      </c>
      <c r="X1034" s="46" t="s">
        <v>6382</v>
      </c>
      <c r="Y1034" s="50" t="s">
        <v>26</v>
      </c>
    </row>
    <row r="1035" spans="1:25" ht="15" customHeight="1" thickBot="1" x14ac:dyDescent="0.35">
      <c r="A1035" s="52" t="s">
        <v>1048</v>
      </c>
      <c r="B1035" s="40"/>
      <c r="C1035" s="40"/>
      <c r="D1035" s="40"/>
      <c r="E1035" s="41" t="s">
        <v>26</v>
      </c>
      <c r="F1035" s="42" t="str">
        <f t="shared" si="64"/>
        <v>Montessori Insights: For Parents Of Young Children</v>
      </c>
      <c r="G1035" s="43">
        <v>11.05</v>
      </c>
      <c r="H1035" s="44">
        <f t="shared" si="63"/>
        <v>0.1</v>
      </c>
      <c r="I1035" s="43">
        <f t="shared" si="65"/>
        <v>9.9450000000000003</v>
      </c>
      <c r="J1035" s="95"/>
      <c r="K1035" s="43">
        <f t="shared" si="62"/>
        <v>0</v>
      </c>
      <c r="L1035" s="45" t="s">
        <v>2042</v>
      </c>
      <c r="M1035" s="45" t="s">
        <v>3688</v>
      </c>
      <c r="N1035" s="45" t="s">
        <v>1764</v>
      </c>
      <c r="O1035" s="45" t="s">
        <v>3689</v>
      </c>
      <c r="P1035" s="45">
        <v>0.13</v>
      </c>
      <c r="Q1035" s="46" t="s">
        <v>3068</v>
      </c>
      <c r="R1035" s="47" t="s">
        <v>6383</v>
      </c>
      <c r="S1035" s="46" t="s">
        <v>6384</v>
      </c>
      <c r="T1035" s="48" t="s">
        <v>6385</v>
      </c>
      <c r="U1035" s="49" t="s">
        <v>6386</v>
      </c>
      <c r="V1035" s="50" t="s">
        <v>26</v>
      </c>
      <c r="W1035" s="51" t="s">
        <v>6070</v>
      </c>
      <c r="X1035" s="46" t="s">
        <v>6387</v>
      </c>
      <c r="Y1035" s="50" t="s">
        <v>26</v>
      </c>
    </row>
    <row r="1036" spans="1:25" ht="15" customHeight="1" thickBot="1" x14ac:dyDescent="0.35">
      <c r="A1036" s="52" t="s">
        <v>1049</v>
      </c>
      <c r="B1036" s="40"/>
      <c r="C1036" s="40"/>
      <c r="D1036" s="40"/>
      <c r="E1036" s="41" t="s">
        <v>26</v>
      </c>
      <c r="F1036" s="42" t="str">
        <f t="shared" si="64"/>
        <v>Nurturing The Spirit</v>
      </c>
      <c r="G1036" s="43">
        <v>25.77</v>
      </c>
      <c r="H1036" s="44">
        <f t="shared" si="63"/>
        <v>0.1</v>
      </c>
      <c r="I1036" s="43">
        <f t="shared" si="65"/>
        <v>23.192999999999998</v>
      </c>
      <c r="J1036" s="95"/>
      <c r="K1036" s="43">
        <f t="shared" si="62"/>
        <v>0</v>
      </c>
      <c r="L1036" s="45" t="s">
        <v>2042</v>
      </c>
      <c r="M1036" s="45" t="s">
        <v>1911</v>
      </c>
      <c r="N1036" s="45" t="s">
        <v>1742</v>
      </c>
      <c r="O1036" s="45" t="s">
        <v>1744</v>
      </c>
      <c r="P1036" s="45">
        <v>0.32</v>
      </c>
      <c r="Q1036" s="46" t="s">
        <v>3068</v>
      </c>
      <c r="R1036" s="47" t="s">
        <v>6388</v>
      </c>
      <c r="S1036" s="46" t="s">
        <v>6389</v>
      </c>
      <c r="T1036" s="48" t="s">
        <v>6390</v>
      </c>
      <c r="U1036" s="49" t="s">
        <v>6391</v>
      </c>
      <c r="V1036" s="50" t="s">
        <v>26</v>
      </c>
      <c r="W1036" s="51" t="s">
        <v>6070</v>
      </c>
      <c r="X1036" s="46" t="s">
        <v>6392</v>
      </c>
      <c r="Y1036" s="50" t="s">
        <v>26</v>
      </c>
    </row>
    <row r="1037" spans="1:25" ht="15" customHeight="1" thickBot="1" x14ac:dyDescent="0.35">
      <c r="A1037" s="52" t="s">
        <v>1050</v>
      </c>
      <c r="B1037" s="40"/>
      <c r="C1037" s="40"/>
      <c r="D1037" s="40"/>
      <c r="E1037" s="41" t="s">
        <v>26</v>
      </c>
      <c r="F1037" s="42" t="str">
        <f t="shared" si="64"/>
        <v>Cómo Cultivar El Espíritu Del Niño (Spanish Version)</v>
      </c>
      <c r="G1037" s="43">
        <v>18.97</v>
      </c>
      <c r="H1037" s="44">
        <f t="shared" si="63"/>
        <v>0.1</v>
      </c>
      <c r="I1037" s="43">
        <f t="shared" si="65"/>
        <v>17.073</v>
      </c>
      <c r="J1037" s="95"/>
      <c r="K1037" s="43">
        <f t="shared" si="62"/>
        <v>0</v>
      </c>
      <c r="L1037" s="45" t="s">
        <v>2042</v>
      </c>
      <c r="M1037" s="45" t="s">
        <v>1781</v>
      </c>
      <c r="N1037" s="45" t="s">
        <v>1763</v>
      </c>
      <c r="O1037" s="45" t="s">
        <v>1744</v>
      </c>
      <c r="P1037" s="45">
        <v>0.28999999999999998</v>
      </c>
      <c r="Q1037" s="46" t="s">
        <v>3068</v>
      </c>
      <c r="R1037" s="47" t="s">
        <v>6393</v>
      </c>
      <c r="S1037" s="46" t="s">
        <v>6394</v>
      </c>
      <c r="T1037" s="48" t="s">
        <v>6395</v>
      </c>
      <c r="U1037" s="49" t="s">
        <v>6396</v>
      </c>
      <c r="V1037" s="50" t="s">
        <v>26</v>
      </c>
      <c r="W1037" s="51" t="s">
        <v>6070</v>
      </c>
      <c r="X1037" s="46" t="s">
        <v>6397</v>
      </c>
      <c r="Y1037" s="50" t="s">
        <v>26</v>
      </c>
    </row>
    <row r="1038" spans="1:25" ht="15" customHeight="1" thickBot="1" x14ac:dyDescent="0.35">
      <c r="A1038" s="52" t="s">
        <v>1051</v>
      </c>
      <c r="B1038" s="40"/>
      <c r="C1038" s="40"/>
      <c r="D1038" s="40"/>
      <c r="E1038" s="41" t="s">
        <v>26</v>
      </c>
      <c r="F1038" s="42" t="str">
        <f t="shared" si="64"/>
        <v>Positive Discipline In The Montessori Classroom</v>
      </c>
      <c r="G1038" s="43">
        <v>20.2</v>
      </c>
      <c r="H1038" s="44">
        <f t="shared" si="63"/>
        <v>0.1</v>
      </c>
      <c r="I1038" s="43">
        <f t="shared" si="65"/>
        <v>18.18</v>
      </c>
      <c r="J1038" s="95"/>
      <c r="K1038" s="43">
        <f t="shared" si="62"/>
        <v>0</v>
      </c>
      <c r="L1038" s="45" t="s">
        <v>2042</v>
      </c>
      <c r="M1038" s="45" t="s">
        <v>1781</v>
      </c>
      <c r="N1038" s="45" t="s">
        <v>1981</v>
      </c>
      <c r="O1038" s="45" t="s">
        <v>2066</v>
      </c>
      <c r="P1038" s="45">
        <v>0.47599999999999998</v>
      </c>
      <c r="Q1038" s="46" t="s">
        <v>3068</v>
      </c>
      <c r="R1038" s="47" t="s">
        <v>6398</v>
      </c>
      <c r="S1038" s="46" t="s">
        <v>6399</v>
      </c>
      <c r="T1038" s="48" t="s">
        <v>6400</v>
      </c>
      <c r="U1038" s="49" t="s">
        <v>6401</v>
      </c>
      <c r="V1038" s="50" t="s">
        <v>26</v>
      </c>
      <c r="W1038" s="51" t="s">
        <v>6070</v>
      </c>
      <c r="X1038" s="46" t="s">
        <v>6402</v>
      </c>
      <c r="Y1038" s="50" t="s">
        <v>26</v>
      </c>
    </row>
    <row r="1039" spans="1:25" ht="15" customHeight="1" thickBot="1" x14ac:dyDescent="0.35">
      <c r="A1039" s="52" t="s">
        <v>1052</v>
      </c>
      <c r="B1039" s="40"/>
      <c r="C1039" s="40"/>
      <c r="D1039" s="40"/>
      <c r="E1039" s="41" t="s">
        <v>26</v>
      </c>
      <c r="F1039" s="42" t="str">
        <f t="shared" si="64"/>
        <v>The Montessori Elementary: Continuing The Montessori Journey</v>
      </c>
      <c r="G1039" s="43">
        <v>13.95</v>
      </c>
      <c r="H1039" s="44">
        <f t="shared" si="63"/>
        <v>0.1</v>
      </c>
      <c r="I1039" s="43">
        <f t="shared" si="65"/>
        <v>12.555</v>
      </c>
      <c r="J1039" s="95"/>
      <c r="K1039" s="43">
        <f t="shared" ref="K1039:K1102" si="66">I1039*J1039</f>
        <v>0</v>
      </c>
      <c r="L1039" s="45" t="s">
        <v>2042</v>
      </c>
      <c r="M1039" s="45" t="s">
        <v>1878</v>
      </c>
      <c r="N1039" s="45" t="s">
        <v>6322</v>
      </c>
      <c r="O1039" s="45" t="s">
        <v>3689</v>
      </c>
      <c r="P1039" s="45">
        <v>0.2</v>
      </c>
      <c r="Q1039" s="46" t="s">
        <v>3068</v>
      </c>
      <c r="R1039" s="47" t="s">
        <v>6403</v>
      </c>
      <c r="S1039" s="46" t="s">
        <v>6404</v>
      </c>
      <c r="T1039" s="48" t="s">
        <v>6405</v>
      </c>
      <c r="U1039" s="49" t="s">
        <v>6406</v>
      </c>
      <c r="V1039" s="50" t="s">
        <v>26</v>
      </c>
      <c r="W1039" s="51" t="s">
        <v>6070</v>
      </c>
      <c r="X1039" s="46" t="s">
        <v>6407</v>
      </c>
      <c r="Y1039" s="50" t="s">
        <v>26</v>
      </c>
    </row>
    <row r="1040" spans="1:25" ht="15" customHeight="1" thickBot="1" x14ac:dyDescent="0.35">
      <c r="A1040" s="52" t="s">
        <v>1053</v>
      </c>
      <c r="B1040" s="40"/>
      <c r="C1040" s="40"/>
      <c r="D1040" s="40"/>
      <c r="E1040" s="41" t="s">
        <v>26</v>
      </c>
      <c r="F1040" s="42" t="str">
        <f t="shared" si="64"/>
        <v>The Normalized Child</v>
      </c>
      <c r="G1040" s="43">
        <v>14.12</v>
      </c>
      <c r="H1040" s="44">
        <f t="shared" si="63"/>
        <v>0.1</v>
      </c>
      <c r="I1040" s="43">
        <f t="shared" si="65"/>
        <v>12.707999999999998</v>
      </c>
      <c r="J1040" s="95"/>
      <c r="K1040" s="43">
        <f t="shared" si="66"/>
        <v>0</v>
      </c>
      <c r="L1040" s="45" t="s">
        <v>2042</v>
      </c>
      <c r="M1040" s="45" t="s">
        <v>1878</v>
      </c>
      <c r="N1040" s="45" t="s">
        <v>3688</v>
      </c>
      <c r="O1040" s="45" t="s">
        <v>1744</v>
      </c>
      <c r="P1040" s="45">
        <v>0.18</v>
      </c>
      <c r="Q1040" s="46" t="s">
        <v>3068</v>
      </c>
      <c r="R1040" s="47" t="s">
        <v>6408</v>
      </c>
      <c r="S1040" s="46" t="s">
        <v>6409</v>
      </c>
      <c r="T1040" s="48" t="s">
        <v>6410</v>
      </c>
      <c r="U1040" s="49" t="s">
        <v>6411</v>
      </c>
      <c r="V1040" s="50" t="s">
        <v>26</v>
      </c>
      <c r="W1040" s="51" t="s">
        <v>6070</v>
      </c>
      <c r="X1040" s="46" t="s">
        <v>6412</v>
      </c>
      <c r="Y1040" s="50" t="s">
        <v>26</v>
      </c>
    </row>
    <row r="1041" spans="1:25" ht="15" customHeight="1" thickBot="1" x14ac:dyDescent="0.35">
      <c r="A1041" s="52" t="s">
        <v>1054</v>
      </c>
      <c r="B1041" s="40"/>
      <c r="C1041" s="40"/>
      <c r="D1041" s="40"/>
      <c r="E1041" s="41" t="s">
        <v>26</v>
      </c>
      <c r="F1041" s="42" t="str">
        <f t="shared" si="64"/>
        <v>Teaching Montessori In The Home: The Pre-School Years</v>
      </c>
      <c r="G1041" s="43">
        <v>15.81</v>
      </c>
      <c r="H1041" s="44">
        <f t="shared" si="63"/>
        <v>0.1</v>
      </c>
      <c r="I1041" s="43">
        <f t="shared" si="65"/>
        <v>14.229000000000001</v>
      </c>
      <c r="J1041" s="95"/>
      <c r="K1041" s="43">
        <f t="shared" si="66"/>
        <v>0</v>
      </c>
      <c r="L1041" s="45" t="s">
        <v>2042</v>
      </c>
      <c r="M1041" s="45" t="s">
        <v>1990</v>
      </c>
      <c r="N1041" s="45" t="s">
        <v>1764</v>
      </c>
      <c r="O1041" s="45" t="s">
        <v>1744</v>
      </c>
      <c r="P1041" s="45">
        <v>0.13</v>
      </c>
      <c r="Q1041" s="46" t="s">
        <v>3068</v>
      </c>
      <c r="R1041" s="47" t="s">
        <v>6413</v>
      </c>
      <c r="S1041" s="46" t="s">
        <v>6414</v>
      </c>
      <c r="T1041" s="48" t="s">
        <v>6415</v>
      </c>
      <c r="U1041" s="49" t="s">
        <v>6416</v>
      </c>
      <c r="V1041" s="50" t="s">
        <v>26</v>
      </c>
      <c r="W1041" s="51" t="s">
        <v>6070</v>
      </c>
      <c r="X1041" s="46" t="s">
        <v>6417</v>
      </c>
      <c r="Y1041" s="50" t="s">
        <v>26</v>
      </c>
    </row>
    <row r="1042" spans="1:25" ht="15" customHeight="1" thickBot="1" x14ac:dyDescent="0.35">
      <c r="A1042" s="52" t="s">
        <v>1055</v>
      </c>
      <c r="B1042" s="40"/>
      <c r="C1042" s="40"/>
      <c r="D1042" s="40"/>
      <c r="E1042" s="41" t="s">
        <v>8828</v>
      </c>
      <c r="F1042" s="42" t="str">
        <f t="shared" si="64"/>
        <v>An Observer's Notebook</v>
      </c>
      <c r="G1042" s="43">
        <v>29.85</v>
      </c>
      <c r="H1042" s="44">
        <f t="shared" si="63"/>
        <v>0.1</v>
      </c>
      <c r="I1042" s="43">
        <f t="shared" si="65"/>
        <v>26.865000000000002</v>
      </c>
      <c r="J1042" s="95"/>
      <c r="K1042" s="43">
        <f t="shared" si="66"/>
        <v>0</v>
      </c>
      <c r="L1042" s="45" t="s">
        <v>2042</v>
      </c>
      <c r="M1042" s="45" t="s">
        <v>1775</v>
      </c>
      <c r="N1042" s="45" t="s">
        <v>1878</v>
      </c>
      <c r="O1042" s="45" t="s">
        <v>2066</v>
      </c>
      <c r="P1042" s="45">
        <v>0.59299999999999997</v>
      </c>
      <c r="Q1042" s="46" t="s">
        <v>2178</v>
      </c>
      <c r="R1042" s="47" t="s">
        <v>6418</v>
      </c>
      <c r="S1042" s="46" t="s">
        <v>6419</v>
      </c>
      <c r="T1042" s="48" t="s">
        <v>6420</v>
      </c>
      <c r="U1042" s="49" t="s">
        <v>6421</v>
      </c>
      <c r="V1042" s="50" t="s">
        <v>26</v>
      </c>
      <c r="W1042" s="51" t="s">
        <v>6070</v>
      </c>
      <c r="X1042" s="46" t="s">
        <v>6422</v>
      </c>
      <c r="Y1042" s="50" t="s">
        <v>26</v>
      </c>
    </row>
    <row r="1043" spans="1:25" ht="15" customHeight="1" thickBot="1" x14ac:dyDescent="0.35">
      <c r="A1043" s="52" t="s">
        <v>1056</v>
      </c>
      <c r="B1043" s="40"/>
      <c r="C1043" s="40"/>
      <c r="D1043" s="40"/>
      <c r="E1043" s="41" t="s">
        <v>26</v>
      </c>
      <c r="F1043" s="42" t="str">
        <f t="shared" si="64"/>
        <v>Maria Montessori: Her Life And Work</v>
      </c>
      <c r="G1043" s="43">
        <v>20.239999999999998</v>
      </c>
      <c r="H1043" s="44">
        <f t="shared" si="63"/>
        <v>0.1</v>
      </c>
      <c r="I1043" s="43">
        <f t="shared" si="65"/>
        <v>18.215999999999998</v>
      </c>
      <c r="J1043" s="95"/>
      <c r="K1043" s="43">
        <f t="shared" si="66"/>
        <v>0</v>
      </c>
      <c r="L1043" s="45" t="s">
        <v>2042</v>
      </c>
      <c r="M1043" s="45" t="s">
        <v>1990</v>
      </c>
      <c r="N1043" s="45" t="s">
        <v>1743</v>
      </c>
      <c r="O1043" s="45" t="s">
        <v>1687</v>
      </c>
      <c r="P1043" s="45">
        <v>0.35</v>
      </c>
      <c r="Q1043" s="46" t="s">
        <v>3068</v>
      </c>
      <c r="R1043" s="47" t="s">
        <v>6423</v>
      </c>
      <c r="S1043" s="46" t="s">
        <v>6424</v>
      </c>
      <c r="T1043" s="48" t="s">
        <v>6425</v>
      </c>
      <c r="U1043" s="49" t="s">
        <v>6426</v>
      </c>
      <c r="V1043" s="50" t="s">
        <v>26</v>
      </c>
      <c r="W1043" s="51" t="s">
        <v>6070</v>
      </c>
      <c r="X1043" s="46" t="s">
        <v>6427</v>
      </c>
      <c r="Y1043" s="50" t="s">
        <v>26</v>
      </c>
    </row>
    <row r="1044" spans="1:25" ht="15" customHeight="1" thickBot="1" x14ac:dyDescent="0.35">
      <c r="A1044" s="52" t="s">
        <v>1057</v>
      </c>
      <c r="B1044" s="40"/>
      <c r="C1044" s="40"/>
      <c r="D1044" s="40"/>
      <c r="E1044" s="41" t="s">
        <v>26</v>
      </c>
      <c r="F1044" s="42" t="str">
        <f t="shared" si="64"/>
        <v>The Secret Of Childhood</v>
      </c>
      <c r="G1044" s="43">
        <v>11.05</v>
      </c>
      <c r="H1044" s="44">
        <f t="shared" si="63"/>
        <v>0.1</v>
      </c>
      <c r="I1044" s="43">
        <f t="shared" si="65"/>
        <v>9.9450000000000003</v>
      </c>
      <c r="J1044" s="95"/>
      <c r="K1044" s="43">
        <f t="shared" si="66"/>
        <v>0</v>
      </c>
      <c r="L1044" s="45" t="s">
        <v>2042</v>
      </c>
      <c r="M1044" s="45" t="s">
        <v>1827</v>
      </c>
      <c r="N1044" s="45" t="s">
        <v>1756</v>
      </c>
      <c r="O1044" s="45" t="s">
        <v>2066</v>
      </c>
      <c r="P1044" s="45">
        <v>0.13</v>
      </c>
      <c r="Q1044" s="46" t="s">
        <v>3068</v>
      </c>
      <c r="R1044" s="47" t="s">
        <v>6428</v>
      </c>
      <c r="S1044" s="46" t="s">
        <v>6429</v>
      </c>
      <c r="T1044" s="48" t="s">
        <v>6430</v>
      </c>
      <c r="U1044" s="49" t="s">
        <v>6431</v>
      </c>
      <c r="V1044" s="50" t="s">
        <v>26</v>
      </c>
      <c r="W1044" s="51" t="s">
        <v>6070</v>
      </c>
      <c r="X1044" s="46" t="s">
        <v>6432</v>
      </c>
      <c r="Y1044" s="50" t="s">
        <v>26</v>
      </c>
    </row>
    <row r="1045" spans="1:25" ht="15" customHeight="1" thickBot="1" x14ac:dyDescent="0.35">
      <c r="A1045" s="52" t="s">
        <v>1058</v>
      </c>
      <c r="B1045" s="40"/>
      <c r="C1045" s="40"/>
      <c r="D1045" s="40"/>
      <c r="E1045" s="41" t="s">
        <v>26</v>
      </c>
      <c r="F1045" s="42" t="str">
        <f t="shared" si="64"/>
        <v>The Discovery Of The Child</v>
      </c>
      <c r="G1045" s="43">
        <v>11.37</v>
      </c>
      <c r="H1045" s="44">
        <f t="shared" ref="H1045:H1111" si="67">IF(W1045="3000",$H$6,IF(W1045="3050",$H$6,IF(W1045="3100",$H$6,IF(W1045="3200",$H$6,IF(W1045="3300",$H$6,IF(W1045="3400",$H$6,IF(W1045="3500",$H$6,IF(W1045="3600",$H$6,IF(W1045="3700",$H$9,IF(W1045="3800",$H$6,IF(W1045="3850",$H$6,IF(W1045="3900",$H$6,IF(W1045="3902",$H$6,IF(W1045="3950",$H$8,IF(W1045="3951",$H$7,IF(W1045="3952",$H$7,IF(W1045="3953",$H$7,IF(W1045="3990",$H$6,IF(W1045="3991","Special",IF(W1045="3997",$H$9,IF(W1045="3998",$H$7,IF(W1045="3999",$H$6,IF(W1045="4200","Export Price",IF(W1045="4202","Export Price",IF(W1045="4240","Export Price",IF(W1045="4299","Export Price",IF(W1045="4400","Export Price",IF(W1045="4499","Export Price",IF(W1045="4500","Export Price",IF(W1045="4510","Export Price",IF(W1045="4599","Export Price")))))))))))))))))))))))))))))))</f>
        <v>0.1</v>
      </c>
      <c r="I1045" s="43">
        <f t="shared" si="65"/>
        <v>10.232999999999999</v>
      </c>
      <c r="J1045" s="95"/>
      <c r="K1045" s="43">
        <f t="shared" si="66"/>
        <v>0</v>
      </c>
      <c r="L1045" s="45" t="s">
        <v>2042</v>
      </c>
      <c r="M1045" s="45" t="s">
        <v>1827</v>
      </c>
      <c r="N1045" s="45" t="s">
        <v>1756</v>
      </c>
      <c r="O1045" s="45" t="s">
        <v>2066</v>
      </c>
      <c r="P1045" s="45">
        <v>0.19</v>
      </c>
      <c r="Q1045" s="46" t="s">
        <v>3068</v>
      </c>
      <c r="R1045" s="47" t="s">
        <v>6433</v>
      </c>
      <c r="S1045" s="46" t="s">
        <v>6434</v>
      </c>
      <c r="T1045" s="48" t="s">
        <v>6435</v>
      </c>
      <c r="U1045" s="49" t="s">
        <v>6436</v>
      </c>
      <c r="V1045" s="50" t="s">
        <v>26</v>
      </c>
      <c r="W1045" s="51" t="s">
        <v>6070</v>
      </c>
      <c r="X1045" s="46" t="s">
        <v>6437</v>
      </c>
      <c r="Y1045" s="50" t="s">
        <v>26</v>
      </c>
    </row>
    <row r="1046" spans="1:25" ht="15" customHeight="1" thickBot="1" x14ac:dyDescent="0.35">
      <c r="A1046" s="52" t="s">
        <v>1059</v>
      </c>
      <c r="B1046" s="40"/>
      <c r="C1046" s="40"/>
      <c r="D1046" s="40"/>
      <c r="E1046" s="41" t="s">
        <v>26</v>
      </c>
      <c r="F1046" s="42" t="str">
        <f t="shared" si="64"/>
        <v>Maria Montessori Biography</v>
      </c>
      <c r="G1046" s="43">
        <v>32.64</v>
      </c>
      <c r="H1046" s="44">
        <f t="shared" si="67"/>
        <v>0.1</v>
      </c>
      <c r="I1046" s="43">
        <f t="shared" si="65"/>
        <v>29.376000000000001</v>
      </c>
      <c r="J1046" s="95"/>
      <c r="K1046" s="43">
        <f t="shared" si="66"/>
        <v>0</v>
      </c>
      <c r="L1046" s="45" t="s">
        <v>2042</v>
      </c>
      <c r="M1046" s="45" t="s">
        <v>1781</v>
      </c>
      <c r="N1046" s="45" t="s">
        <v>1944</v>
      </c>
      <c r="O1046" s="45" t="s">
        <v>1687</v>
      </c>
      <c r="P1046" s="45">
        <v>0.78</v>
      </c>
      <c r="Q1046" s="46" t="s">
        <v>3068</v>
      </c>
      <c r="R1046" s="47" t="s">
        <v>6438</v>
      </c>
      <c r="S1046" s="46" t="s">
        <v>6439</v>
      </c>
      <c r="T1046" s="48" t="s">
        <v>6440</v>
      </c>
      <c r="U1046" s="49" t="s">
        <v>6441</v>
      </c>
      <c r="V1046" s="50" t="s">
        <v>26</v>
      </c>
      <c r="W1046" s="51" t="s">
        <v>6070</v>
      </c>
      <c r="X1046" s="46" t="s">
        <v>6442</v>
      </c>
      <c r="Y1046" s="50" t="s">
        <v>26</v>
      </c>
    </row>
    <row r="1047" spans="1:25" ht="15" customHeight="1" thickBot="1" x14ac:dyDescent="0.35">
      <c r="A1047" s="52" t="s">
        <v>1060</v>
      </c>
      <c r="B1047" s="40"/>
      <c r="C1047" s="40"/>
      <c r="D1047" s="40"/>
      <c r="E1047" s="41" t="s">
        <v>26</v>
      </c>
      <c r="F1047" s="42" t="str">
        <f t="shared" si="64"/>
        <v>Mammolina Montessori (Spanish)</v>
      </c>
      <c r="G1047" s="43">
        <v>15.62</v>
      </c>
      <c r="H1047" s="44">
        <f t="shared" si="67"/>
        <v>0.1</v>
      </c>
      <c r="I1047" s="43">
        <f t="shared" si="65"/>
        <v>14.058</v>
      </c>
      <c r="J1047" s="95"/>
      <c r="K1047" s="43">
        <f t="shared" si="66"/>
        <v>0</v>
      </c>
      <c r="L1047" s="45" t="s">
        <v>2042</v>
      </c>
      <c r="M1047" s="45" t="s">
        <v>1800</v>
      </c>
      <c r="N1047" s="45" t="s">
        <v>1763</v>
      </c>
      <c r="O1047" s="45" t="s">
        <v>3689</v>
      </c>
      <c r="P1047" s="45">
        <v>0.17199999999999999</v>
      </c>
      <c r="Q1047" s="46" t="s">
        <v>6443</v>
      </c>
      <c r="R1047" s="47" t="s">
        <v>6444</v>
      </c>
      <c r="S1047" s="46" t="s">
        <v>6445</v>
      </c>
      <c r="T1047" s="48" t="s">
        <v>6446</v>
      </c>
      <c r="U1047" s="49" t="s">
        <v>6447</v>
      </c>
      <c r="V1047" s="50" t="s">
        <v>26</v>
      </c>
      <c r="W1047" s="51" t="s">
        <v>6070</v>
      </c>
      <c r="X1047" s="46" t="s">
        <v>6448</v>
      </c>
      <c r="Y1047" s="50" t="s">
        <v>26</v>
      </c>
    </row>
    <row r="1048" spans="1:25" ht="15" customHeight="1" thickBot="1" x14ac:dyDescent="0.35">
      <c r="A1048" s="52" t="s">
        <v>1061</v>
      </c>
      <c r="B1048" s="40"/>
      <c r="C1048" s="40"/>
      <c r="D1048" s="40"/>
      <c r="E1048" s="41" t="s">
        <v>26</v>
      </c>
      <c r="F1048" s="42" t="str">
        <f t="shared" si="64"/>
        <v>Math Works: Montessori Math And The Developing Brain</v>
      </c>
      <c r="G1048" s="43">
        <v>20.87</v>
      </c>
      <c r="H1048" s="44">
        <f t="shared" si="67"/>
        <v>0.1</v>
      </c>
      <c r="I1048" s="43">
        <f t="shared" si="65"/>
        <v>18.783000000000001</v>
      </c>
      <c r="J1048" s="95"/>
      <c r="K1048" s="43">
        <f t="shared" si="66"/>
        <v>0</v>
      </c>
      <c r="L1048" s="45" t="s">
        <v>2042</v>
      </c>
      <c r="M1048" s="45" t="s">
        <v>3688</v>
      </c>
      <c r="N1048" s="45" t="s">
        <v>3688</v>
      </c>
      <c r="O1048" s="45" t="s">
        <v>3689</v>
      </c>
      <c r="P1048" s="45">
        <v>0.29699999999999999</v>
      </c>
      <c r="Q1048" s="46" t="s">
        <v>3068</v>
      </c>
      <c r="R1048" s="47" t="s">
        <v>6449</v>
      </c>
      <c r="S1048" s="46" t="s">
        <v>6450</v>
      </c>
      <c r="T1048" s="48" t="s">
        <v>6451</v>
      </c>
      <c r="U1048" s="49" t="s">
        <v>6452</v>
      </c>
      <c r="V1048" s="50" t="s">
        <v>26</v>
      </c>
      <c r="W1048" s="51" t="s">
        <v>6070</v>
      </c>
      <c r="X1048" s="46" t="s">
        <v>6453</v>
      </c>
      <c r="Y1048" s="50" t="s">
        <v>26</v>
      </c>
    </row>
    <row r="1049" spans="1:25" ht="15" customHeight="1" thickBot="1" x14ac:dyDescent="0.35">
      <c r="A1049" s="52" t="s">
        <v>1062</v>
      </c>
      <c r="B1049" s="40"/>
      <c r="C1049" s="40"/>
      <c r="D1049" s="40"/>
      <c r="E1049" s="41" t="s">
        <v>26</v>
      </c>
      <c r="F1049" s="42" t="str">
        <f t="shared" si="64"/>
        <v>Children Of The Universe</v>
      </c>
      <c r="G1049" s="43">
        <v>39.869999999999997</v>
      </c>
      <c r="H1049" s="44">
        <f t="shared" si="67"/>
        <v>0.1</v>
      </c>
      <c r="I1049" s="43">
        <f t="shared" si="65"/>
        <v>35.882999999999996</v>
      </c>
      <c r="J1049" s="95"/>
      <c r="K1049" s="43">
        <f t="shared" si="66"/>
        <v>0</v>
      </c>
      <c r="L1049" s="45" t="s">
        <v>2042</v>
      </c>
      <c r="M1049" s="45" t="s">
        <v>3726</v>
      </c>
      <c r="N1049" s="45" t="s">
        <v>4397</v>
      </c>
      <c r="O1049" s="45" t="s">
        <v>2043</v>
      </c>
      <c r="P1049" s="45">
        <v>0.497</v>
      </c>
      <c r="Q1049" s="46" t="s">
        <v>3068</v>
      </c>
      <c r="R1049" s="47" t="s">
        <v>6454</v>
      </c>
      <c r="S1049" s="46" t="s">
        <v>6455</v>
      </c>
      <c r="T1049" s="48" t="s">
        <v>6456</v>
      </c>
      <c r="U1049" s="49" t="s">
        <v>6457</v>
      </c>
      <c r="V1049" s="50" t="s">
        <v>26</v>
      </c>
      <c r="W1049" s="51" t="s">
        <v>6070</v>
      </c>
      <c r="X1049" s="46" t="s">
        <v>6458</v>
      </c>
      <c r="Y1049" s="50" t="s">
        <v>26</v>
      </c>
    </row>
    <row r="1050" spans="1:25" ht="15" customHeight="1" thickBot="1" x14ac:dyDescent="0.35">
      <c r="A1050" s="52" t="s">
        <v>1063</v>
      </c>
      <c r="B1050" s="40"/>
      <c r="C1050" s="40"/>
      <c r="D1050" s="40"/>
      <c r="E1050" s="41" t="s">
        <v>26</v>
      </c>
      <c r="F1050" s="42" t="str">
        <f t="shared" si="64"/>
        <v>The Deep Well Of Time</v>
      </c>
      <c r="G1050" s="43">
        <v>34.22</v>
      </c>
      <c r="H1050" s="44">
        <f t="shared" si="67"/>
        <v>0.1</v>
      </c>
      <c r="I1050" s="43">
        <f t="shared" si="65"/>
        <v>30.797999999999998</v>
      </c>
      <c r="J1050" s="95"/>
      <c r="K1050" s="43">
        <f t="shared" si="66"/>
        <v>0</v>
      </c>
      <c r="L1050" s="45" t="s">
        <v>2042</v>
      </c>
      <c r="M1050" s="45" t="s">
        <v>1781</v>
      </c>
      <c r="N1050" s="45" t="s">
        <v>6459</v>
      </c>
      <c r="O1050" s="45" t="s">
        <v>6460</v>
      </c>
      <c r="P1050" s="45">
        <v>0.73</v>
      </c>
      <c r="Q1050" s="46" t="s">
        <v>3068</v>
      </c>
      <c r="R1050" s="47" t="s">
        <v>6461</v>
      </c>
      <c r="S1050" s="46" t="s">
        <v>6462</v>
      </c>
      <c r="T1050" s="48" t="s">
        <v>6463</v>
      </c>
      <c r="U1050" s="49" t="s">
        <v>6464</v>
      </c>
      <c r="V1050" s="50" t="s">
        <v>26</v>
      </c>
      <c r="W1050" s="51" t="s">
        <v>6070</v>
      </c>
      <c r="X1050" s="46" t="s">
        <v>6465</v>
      </c>
      <c r="Y1050" s="50" t="s">
        <v>26</v>
      </c>
    </row>
    <row r="1051" spans="1:25" ht="15" customHeight="1" thickBot="1" x14ac:dyDescent="0.35">
      <c r="A1051" s="52" t="s">
        <v>1064</v>
      </c>
      <c r="B1051" s="40"/>
      <c r="C1051" s="40"/>
      <c r="D1051" s="40"/>
      <c r="E1051" s="41" t="s">
        <v>26</v>
      </c>
      <c r="F1051" s="42" t="str">
        <f t="shared" si="64"/>
        <v>Grammar Tells A Story</v>
      </c>
      <c r="G1051" s="43">
        <v>23.82</v>
      </c>
      <c r="H1051" s="44">
        <f t="shared" si="67"/>
        <v>0.1</v>
      </c>
      <c r="I1051" s="43">
        <f t="shared" si="65"/>
        <v>21.437999999999999</v>
      </c>
      <c r="J1051" s="95"/>
      <c r="K1051" s="43">
        <f t="shared" si="66"/>
        <v>0</v>
      </c>
      <c r="L1051" s="45" t="s">
        <v>2042</v>
      </c>
      <c r="M1051" s="45" t="s">
        <v>1781</v>
      </c>
      <c r="N1051" s="45" t="s">
        <v>1944</v>
      </c>
      <c r="O1051" s="45" t="s">
        <v>2066</v>
      </c>
      <c r="P1051" s="45">
        <v>0.61399999999999999</v>
      </c>
      <c r="Q1051" s="46" t="s">
        <v>3068</v>
      </c>
      <c r="R1051" s="47" t="s">
        <v>6466</v>
      </c>
      <c r="S1051" s="46" t="s">
        <v>6467</v>
      </c>
      <c r="T1051" s="48" t="s">
        <v>6468</v>
      </c>
      <c r="U1051" s="49" t="s">
        <v>6469</v>
      </c>
      <c r="V1051" s="50" t="s">
        <v>26</v>
      </c>
      <c r="W1051" s="51" t="s">
        <v>6070</v>
      </c>
      <c r="X1051" s="46" t="s">
        <v>6470</v>
      </c>
      <c r="Y1051" s="50" t="s">
        <v>26</v>
      </c>
    </row>
    <row r="1052" spans="1:25" ht="15" customHeight="1" thickBot="1" x14ac:dyDescent="0.35">
      <c r="A1052" s="52" t="s">
        <v>1065</v>
      </c>
      <c r="B1052" s="40"/>
      <c r="C1052" s="40"/>
      <c r="D1052" s="40"/>
      <c r="E1052" s="41" t="s">
        <v>26</v>
      </c>
      <c r="F1052" s="42" t="str">
        <f t="shared" si="64"/>
        <v>Love Of Learning: Supporting Intrinsic Motivation In Montessori Students</v>
      </c>
      <c r="G1052" s="43">
        <v>20.87</v>
      </c>
      <c r="H1052" s="44">
        <f t="shared" si="67"/>
        <v>0.1</v>
      </c>
      <c r="I1052" s="43">
        <f t="shared" si="65"/>
        <v>18.783000000000001</v>
      </c>
      <c r="J1052" s="95"/>
      <c r="K1052" s="43">
        <f t="shared" si="66"/>
        <v>0</v>
      </c>
      <c r="L1052" s="45" t="s">
        <v>2042</v>
      </c>
      <c r="M1052" s="45" t="s">
        <v>3726</v>
      </c>
      <c r="N1052" s="45" t="s">
        <v>4397</v>
      </c>
      <c r="O1052" s="45" t="s">
        <v>1744</v>
      </c>
      <c r="P1052" s="45">
        <v>0.23799999999999999</v>
      </c>
      <c r="Q1052" s="46" t="s">
        <v>3068</v>
      </c>
      <c r="R1052" s="47" t="s">
        <v>6471</v>
      </c>
      <c r="S1052" s="46" t="s">
        <v>6472</v>
      </c>
      <c r="T1052" s="48" t="s">
        <v>6473</v>
      </c>
      <c r="U1052" s="49" t="s">
        <v>6474</v>
      </c>
      <c r="V1052" s="50" t="s">
        <v>26</v>
      </c>
      <c r="W1052" s="51" t="s">
        <v>6070</v>
      </c>
      <c r="X1052" s="46" t="s">
        <v>6475</v>
      </c>
      <c r="Y1052" s="50" t="s">
        <v>26</v>
      </c>
    </row>
    <row r="1053" spans="1:25" ht="15" customHeight="1" thickBot="1" x14ac:dyDescent="0.35">
      <c r="A1053" s="52" t="s">
        <v>1066</v>
      </c>
      <c r="B1053" s="40"/>
      <c r="C1053" s="40"/>
      <c r="D1053" s="40"/>
      <c r="E1053" s="41" t="s">
        <v>26</v>
      </c>
      <c r="F1053" s="42" t="str">
        <f t="shared" si="64"/>
        <v>Our Peaceful Classroom</v>
      </c>
      <c r="G1053" s="43">
        <v>20.87</v>
      </c>
      <c r="H1053" s="44">
        <f t="shared" si="67"/>
        <v>0.1</v>
      </c>
      <c r="I1053" s="43">
        <f t="shared" si="65"/>
        <v>18.783000000000001</v>
      </c>
      <c r="J1053" s="95"/>
      <c r="K1053" s="43">
        <f t="shared" si="66"/>
        <v>0</v>
      </c>
      <c r="L1053" s="45" t="s">
        <v>2042</v>
      </c>
      <c r="M1053" s="45" t="s">
        <v>2083</v>
      </c>
      <c r="N1053" s="45" t="s">
        <v>1990</v>
      </c>
      <c r="O1053" s="45" t="s">
        <v>1744</v>
      </c>
      <c r="P1053" s="45">
        <v>0.24</v>
      </c>
      <c r="Q1053" s="46" t="s">
        <v>3068</v>
      </c>
      <c r="R1053" s="47" t="s">
        <v>6476</v>
      </c>
      <c r="S1053" s="46" t="s">
        <v>6477</v>
      </c>
      <c r="T1053" s="48" t="s">
        <v>6478</v>
      </c>
      <c r="U1053" s="49" t="s">
        <v>6479</v>
      </c>
      <c r="V1053" s="50" t="s">
        <v>26</v>
      </c>
      <c r="W1053" s="51" t="s">
        <v>6070</v>
      </c>
      <c r="X1053" s="46" t="s">
        <v>6480</v>
      </c>
      <c r="Y1053" s="50" t="s">
        <v>26</v>
      </c>
    </row>
    <row r="1054" spans="1:25" ht="15" customHeight="1" thickBot="1" x14ac:dyDescent="0.35">
      <c r="A1054" s="52" t="s">
        <v>1067</v>
      </c>
      <c r="B1054" s="40"/>
      <c r="C1054" s="40"/>
      <c r="D1054" s="40"/>
      <c r="E1054" s="41" t="s">
        <v>26</v>
      </c>
      <c r="F1054" s="42" t="str">
        <f t="shared" si="64"/>
        <v>Lo Que Deberías Saber Acerca De Tu Hijo (Spanish Version)</v>
      </c>
      <c r="G1054" s="43">
        <v>11.35</v>
      </c>
      <c r="H1054" s="44">
        <f t="shared" si="67"/>
        <v>0.1</v>
      </c>
      <c r="I1054" s="43">
        <f t="shared" si="65"/>
        <v>10.215</v>
      </c>
      <c r="J1054" s="95"/>
      <c r="K1054" s="43">
        <f t="shared" si="66"/>
        <v>0</v>
      </c>
      <c r="L1054" s="45" t="s">
        <v>2042</v>
      </c>
      <c r="M1054" s="45" t="s">
        <v>1990</v>
      </c>
      <c r="N1054" s="45" t="s">
        <v>1743</v>
      </c>
      <c r="O1054" s="45" t="s">
        <v>6481</v>
      </c>
      <c r="P1054" s="45">
        <v>0.17</v>
      </c>
      <c r="Q1054" s="46" t="s">
        <v>2178</v>
      </c>
      <c r="R1054" s="47" t="s">
        <v>6482</v>
      </c>
      <c r="S1054" s="46" t="s">
        <v>6483</v>
      </c>
      <c r="T1054" s="48" t="s">
        <v>6484</v>
      </c>
      <c r="U1054" s="49" t="s">
        <v>6485</v>
      </c>
      <c r="V1054" s="50" t="s">
        <v>26</v>
      </c>
      <c r="W1054" s="51" t="s">
        <v>6070</v>
      </c>
      <c r="X1054" s="46" t="s">
        <v>6486</v>
      </c>
      <c r="Y1054" s="50" t="s">
        <v>26</v>
      </c>
    </row>
    <row r="1055" spans="1:25" ht="15" customHeight="1" thickBot="1" x14ac:dyDescent="0.35">
      <c r="A1055" s="52" t="s">
        <v>1068</v>
      </c>
      <c r="B1055" s="40"/>
      <c r="C1055" s="40"/>
      <c r="D1055" s="40"/>
      <c r="E1055" s="41" t="s">
        <v>26</v>
      </c>
      <c r="F1055" s="42" t="str">
        <f t="shared" si="64"/>
        <v>María Montessori Le Habla A Los Padres (Spanish Version)</v>
      </c>
      <c r="G1055" s="43">
        <v>9.18</v>
      </c>
      <c r="H1055" s="44">
        <f t="shared" si="67"/>
        <v>0.1</v>
      </c>
      <c r="I1055" s="43">
        <f t="shared" si="65"/>
        <v>8.2620000000000005</v>
      </c>
      <c r="J1055" s="95"/>
      <c r="K1055" s="43">
        <f t="shared" si="66"/>
        <v>0</v>
      </c>
      <c r="L1055" s="45" t="s">
        <v>2042</v>
      </c>
      <c r="M1055" s="45" t="s">
        <v>1990</v>
      </c>
      <c r="N1055" s="45" t="s">
        <v>1743</v>
      </c>
      <c r="O1055" s="45" t="s">
        <v>3689</v>
      </c>
      <c r="P1055" s="45">
        <v>0.12</v>
      </c>
      <c r="Q1055" s="46" t="s">
        <v>2178</v>
      </c>
      <c r="R1055" s="47" t="s">
        <v>6487</v>
      </c>
      <c r="S1055" s="46" t="s">
        <v>6488</v>
      </c>
      <c r="T1055" s="48" t="s">
        <v>6489</v>
      </c>
      <c r="U1055" s="49" t="s">
        <v>6490</v>
      </c>
      <c r="V1055" s="50" t="s">
        <v>26</v>
      </c>
      <c r="W1055" s="51" t="s">
        <v>6070</v>
      </c>
      <c r="X1055" s="46" t="s">
        <v>6491</v>
      </c>
      <c r="Y1055" s="50" t="s">
        <v>26</v>
      </c>
    </row>
    <row r="1056" spans="1:25" ht="15" customHeight="1" thickBot="1" x14ac:dyDescent="0.35">
      <c r="A1056" s="52" t="s">
        <v>1069</v>
      </c>
      <c r="B1056" s="40"/>
      <c r="C1056" s="40"/>
      <c r="D1056" s="40"/>
      <c r="E1056" s="41" t="s">
        <v>26</v>
      </c>
      <c r="F1056" s="42" t="str">
        <f t="shared" si="64"/>
        <v>Maria Montessori Speaks To Parents</v>
      </c>
      <c r="G1056" s="43">
        <v>8.7899999999999991</v>
      </c>
      <c r="H1056" s="44">
        <f t="shared" si="67"/>
        <v>0.1</v>
      </c>
      <c r="I1056" s="43">
        <f t="shared" si="65"/>
        <v>7.9109999999999996</v>
      </c>
      <c r="J1056" s="95"/>
      <c r="K1056" s="43">
        <f t="shared" si="66"/>
        <v>0</v>
      </c>
      <c r="L1056" s="45" t="s">
        <v>6492</v>
      </c>
      <c r="M1056" s="45" t="s">
        <v>1990</v>
      </c>
      <c r="N1056" s="45" t="s">
        <v>1743</v>
      </c>
      <c r="O1056" s="45" t="s">
        <v>821</v>
      </c>
      <c r="P1056" s="45">
        <v>0.12</v>
      </c>
      <c r="Q1056" s="46" t="s">
        <v>2178</v>
      </c>
      <c r="R1056" s="47" t="s">
        <v>6493</v>
      </c>
      <c r="S1056" s="46" t="s">
        <v>6494</v>
      </c>
      <c r="T1056" s="48" t="s">
        <v>6495</v>
      </c>
      <c r="U1056" s="49" t="s">
        <v>6496</v>
      </c>
      <c r="V1056" s="50" t="s">
        <v>26</v>
      </c>
      <c r="W1056" s="51" t="s">
        <v>6070</v>
      </c>
      <c r="X1056" s="46" t="s">
        <v>6497</v>
      </c>
      <c r="Y1056" s="50" t="s">
        <v>26</v>
      </c>
    </row>
    <row r="1057" spans="1:25" ht="15" customHeight="1" thickBot="1" x14ac:dyDescent="0.35">
      <c r="A1057" s="52" t="s">
        <v>1070</v>
      </c>
      <c r="B1057" s="40"/>
      <c r="C1057" s="40"/>
      <c r="D1057" s="40"/>
      <c r="E1057" s="41" t="s">
        <v>26</v>
      </c>
      <c r="F1057" s="42" t="str">
        <f t="shared" si="64"/>
        <v>De La Infancia A La Adolescencia (Spanish Version)</v>
      </c>
      <c r="G1057" s="43">
        <v>13.26</v>
      </c>
      <c r="H1057" s="44">
        <f t="shared" si="67"/>
        <v>0.1</v>
      </c>
      <c r="I1057" s="43">
        <f t="shared" si="65"/>
        <v>11.933999999999999</v>
      </c>
      <c r="J1057" s="95"/>
      <c r="K1057" s="43">
        <f t="shared" si="66"/>
        <v>0</v>
      </c>
      <c r="L1057" s="45" t="s">
        <v>2042</v>
      </c>
      <c r="M1057" s="45" t="s">
        <v>1990</v>
      </c>
      <c r="N1057" s="45" t="s">
        <v>1743</v>
      </c>
      <c r="O1057" s="45" t="s">
        <v>6481</v>
      </c>
      <c r="P1057" s="45">
        <v>0.17</v>
      </c>
      <c r="Q1057" s="46" t="s">
        <v>2178</v>
      </c>
      <c r="R1057" s="47" t="s">
        <v>6498</v>
      </c>
      <c r="S1057" s="46" t="s">
        <v>6499</v>
      </c>
      <c r="T1057" s="48" t="s">
        <v>6500</v>
      </c>
      <c r="U1057" s="49" t="s">
        <v>6501</v>
      </c>
      <c r="V1057" s="50" t="s">
        <v>26</v>
      </c>
      <c r="W1057" s="51" t="s">
        <v>6070</v>
      </c>
      <c r="X1057" s="46" t="s">
        <v>6502</v>
      </c>
      <c r="Y1057" s="50" t="s">
        <v>26</v>
      </c>
    </row>
    <row r="1058" spans="1:25" ht="15" customHeight="1" thickBot="1" x14ac:dyDescent="0.35">
      <c r="A1058" s="52" t="s">
        <v>1071</v>
      </c>
      <c r="B1058" s="40"/>
      <c r="C1058" s="40"/>
      <c r="D1058" s="40"/>
      <c r="E1058" s="41" t="s">
        <v>26</v>
      </c>
      <c r="F1058" s="42" t="str">
        <f t="shared" si="64"/>
        <v>The Secret Of Childhood</v>
      </c>
      <c r="G1058" s="43">
        <v>20.239999999999998</v>
      </c>
      <c r="H1058" s="44">
        <f t="shared" si="67"/>
        <v>0.1</v>
      </c>
      <c r="I1058" s="43">
        <f t="shared" si="65"/>
        <v>18.215999999999998</v>
      </c>
      <c r="J1058" s="95"/>
      <c r="K1058" s="43">
        <f t="shared" si="66"/>
        <v>0</v>
      </c>
      <c r="L1058" s="45" t="s">
        <v>2042</v>
      </c>
      <c r="M1058" s="45" t="s">
        <v>1990</v>
      </c>
      <c r="N1058" s="45" t="s">
        <v>1743</v>
      </c>
      <c r="O1058" s="45" t="s">
        <v>6503</v>
      </c>
      <c r="P1058" s="45">
        <v>0.3</v>
      </c>
      <c r="Q1058" s="46" t="s">
        <v>2178</v>
      </c>
      <c r="R1058" s="47" t="s">
        <v>6504</v>
      </c>
      <c r="S1058" s="46" t="s">
        <v>6505</v>
      </c>
      <c r="T1058" s="48" t="s">
        <v>6430</v>
      </c>
      <c r="U1058" s="49" t="s">
        <v>6506</v>
      </c>
      <c r="V1058" s="50" t="s">
        <v>26</v>
      </c>
      <c r="W1058" s="51" t="s">
        <v>6070</v>
      </c>
      <c r="X1058" s="46" t="s">
        <v>6432</v>
      </c>
      <c r="Y1058" s="50" t="s">
        <v>26</v>
      </c>
    </row>
    <row r="1059" spans="1:25" ht="15" customHeight="1" thickBot="1" x14ac:dyDescent="0.35">
      <c r="A1059" s="52" t="s">
        <v>1072</v>
      </c>
      <c r="B1059" s="40"/>
      <c r="C1059" s="40"/>
      <c r="D1059" s="40"/>
      <c r="E1059" s="41" t="s">
        <v>26</v>
      </c>
      <c r="F1059" s="42" t="str">
        <f t="shared" si="64"/>
        <v>La Santa Misa - Vivida Por Los Niños (Spanish Version)</v>
      </c>
      <c r="G1059" s="43">
        <v>12.51</v>
      </c>
      <c r="H1059" s="44">
        <f t="shared" si="67"/>
        <v>0.1</v>
      </c>
      <c r="I1059" s="43">
        <f t="shared" si="65"/>
        <v>11.259</v>
      </c>
      <c r="J1059" s="95"/>
      <c r="K1059" s="43">
        <f t="shared" si="66"/>
        <v>0</v>
      </c>
      <c r="L1059" s="45" t="s">
        <v>2042</v>
      </c>
      <c r="M1059" s="45" t="s">
        <v>1990</v>
      </c>
      <c r="N1059" s="45" t="s">
        <v>1756</v>
      </c>
      <c r="O1059" s="45" t="s">
        <v>1789</v>
      </c>
      <c r="P1059" s="45">
        <v>0.1</v>
      </c>
      <c r="Q1059" s="46" t="s">
        <v>2178</v>
      </c>
      <c r="R1059" s="47" t="s">
        <v>6507</v>
      </c>
      <c r="S1059" s="46" t="s">
        <v>6508</v>
      </c>
      <c r="T1059" s="48" t="s">
        <v>6509</v>
      </c>
      <c r="U1059" s="49" t="s">
        <v>6510</v>
      </c>
      <c r="V1059" s="50" t="s">
        <v>26</v>
      </c>
      <c r="W1059" s="51" t="s">
        <v>6070</v>
      </c>
      <c r="X1059" s="46" t="s">
        <v>6511</v>
      </c>
      <c r="Y1059" s="50" t="s">
        <v>26</v>
      </c>
    </row>
    <row r="1060" spans="1:25" ht="15" customHeight="1" thickBot="1" x14ac:dyDescent="0.35">
      <c r="A1060" s="52" t="s">
        <v>1073</v>
      </c>
      <c r="B1060" s="40"/>
      <c r="C1060" s="40"/>
      <c r="D1060" s="40"/>
      <c r="E1060" s="41" t="s">
        <v>26</v>
      </c>
      <c r="F1060" s="42" t="str">
        <f t="shared" si="64"/>
        <v>Psicogeometría (Spanish Version)</v>
      </c>
      <c r="G1060" s="43">
        <v>19.440000000000001</v>
      </c>
      <c r="H1060" s="44">
        <f t="shared" si="67"/>
        <v>0.1</v>
      </c>
      <c r="I1060" s="43">
        <f t="shared" si="65"/>
        <v>17.496000000000002</v>
      </c>
      <c r="J1060" s="95"/>
      <c r="K1060" s="43">
        <f t="shared" si="66"/>
        <v>0</v>
      </c>
      <c r="L1060" s="45" t="s">
        <v>2042</v>
      </c>
      <c r="M1060" s="45" t="s">
        <v>1990</v>
      </c>
      <c r="N1060" s="45" t="s">
        <v>1743</v>
      </c>
      <c r="O1060" s="45" t="s">
        <v>2066</v>
      </c>
      <c r="P1060" s="45">
        <v>0.39200000000000002</v>
      </c>
      <c r="Q1060" s="46" t="s">
        <v>2178</v>
      </c>
      <c r="R1060" s="47" t="s">
        <v>6512</v>
      </c>
      <c r="S1060" s="46" t="s">
        <v>6513</v>
      </c>
      <c r="T1060" s="48" t="s">
        <v>6514</v>
      </c>
      <c r="U1060" s="49" t="s">
        <v>6515</v>
      </c>
      <c r="V1060" s="50" t="s">
        <v>26</v>
      </c>
      <c r="W1060" s="51" t="s">
        <v>6070</v>
      </c>
      <c r="X1060" s="46" t="s">
        <v>6516</v>
      </c>
      <c r="Y1060" s="50" t="s">
        <v>26</v>
      </c>
    </row>
    <row r="1061" spans="1:25" ht="15" customHeight="1" thickBot="1" x14ac:dyDescent="0.35">
      <c r="A1061" s="52" t="s">
        <v>1074</v>
      </c>
      <c r="B1061" s="40"/>
      <c r="C1061" s="40"/>
      <c r="D1061" s="40"/>
      <c r="E1061" s="41" t="s">
        <v>26</v>
      </c>
      <c r="F1061" s="42" t="str">
        <f t="shared" si="64"/>
        <v>El Niño En Familia (Spanish Version)</v>
      </c>
      <c r="G1061" s="43">
        <v>15.94</v>
      </c>
      <c r="H1061" s="44">
        <f t="shared" si="67"/>
        <v>0.1</v>
      </c>
      <c r="I1061" s="43">
        <f t="shared" si="65"/>
        <v>14.346</v>
      </c>
      <c r="J1061" s="95"/>
      <c r="K1061" s="43">
        <f t="shared" si="66"/>
        <v>0</v>
      </c>
      <c r="L1061" s="45" t="s">
        <v>2042</v>
      </c>
      <c r="M1061" s="45" t="s">
        <v>1990</v>
      </c>
      <c r="N1061" s="45" t="s">
        <v>1743</v>
      </c>
      <c r="O1061" s="45" t="s">
        <v>821</v>
      </c>
      <c r="P1061" s="45">
        <v>0.15</v>
      </c>
      <c r="Q1061" s="46" t="s">
        <v>3068</v>
      </c>
      <c r="R1061" s="47" t="s">
        <v>6517</v>
      </c>
      <c r="S1061" s="46" t="s">
        <v>6518</v>
      </c>
      <c r="T1061" s="48" t="s">
        <v>6519</v>
      </c>
      <c r="U1061" s="49" t="s">
        <v>6520</v>
      </c>
      <c r="V1061" s="50" t="s">
        <v>26</v>
      </c>
      <c r="W1061" s="51" t="s">
        <v>6070</v>
      </c>
      <c r="X1061" s="46" t="s">
        <v>6521</v>
      </c>
      <c r="Y1061" s="50" t="s">
        <v>26</v>
      </c>
    </row>
    <row r="1062" spans="1:25" ht="15" customHeight="1" thickBot="1" x14ac:dyDescent="0.35">
      <c r="A1062" s="52" t="s">
        <v>1075</v>
      </c>
      <c r="B1062" s="40"/>
      <c r="C1062" s="40"/>
      <c r="D1062" s="40"/>
      <c r="E1062" s="41" t="s">
        <v>26</v>
      </c>
      <c r="F1062" s="42" t="str">
        <f t="shared" si="64"/>
        <v>La Educación De Las Potencialidades Humanas (Spanish Version)</v>
      </c>
      <c r="G1062" s="43">
        <v>15.94</v>
      </c>
      <c r="H1062" s="44">
        <f t="shared" si="67"/>
        <v>0.1</v>
      </c>
      <c r="I1062" s="43">
        <f t="shared" si="65"/>
        <v>14.346</v>
      </c>
      <c r="J1062" s="95"/>
      <c r="K1062" s="43">
        <f t="shared" si="66"/>
        <v>0</v>
      </c>
      <c r="L1062" s="45" t="s">
        <v>2042</v>
      </c>
      <c r="M1062" s="45" t="s">
        <v>1990</v>
      </c>
      <c r="N1062" s="45" t="s">
        <v>6522</v>
      </c>
      <c r="O1062" s="45" t="s">
        <v>6481</v>
      </c>
      <c r="P1062" s="45">
        <v>0.15</v>
      </c>
      <c r="Q1062" s="46" t="s">
        <v>2178</v>
      </c>
      <c r="R1062" s="47" t="s">
        <v>6523</v>
      </c>
      <c r="S1062" s="46" t="s">
        <v>6524</v>
      </c>
      <c r="T1062" s="48" t="s">
        <v>6525</v>
      </c>
      <c r="U1062" s="49" t="s">
        <v>6526</v>
      </c>
      <c r="V1062" s="50" t="s">
        <v>26</v>
      </c>
      <c r="W1062" s="51" t="s">
        <v>6070</v>
      </c>
      <c r="X1062" s="46" t="s">
        <v>6527</v>
      </c>
      <c r="Y1062" s="50" t="s">
        <v>26</v>
      </c>
    </row>
    <row r="1063" spans="1:25" ht="15" customHeight="1" thickBot="1" x14ac:dyDescent="0.35">
      <c r="A1063" s="52" t="s">
        <v>1076</v>
      </c>
      <c r="B1063" s="40"/>
      <c r="C1063" s="40"/>
      <c r="D1063" s="40"/>
      <c r="E1063" s="41" t="s">
        <v>26</v>
      </c>
      <c r="F1063" s="42" t="str">
        <f t="shared" si="64"/>
        <v>Educación Y Paz (Spanish Version)</v>
      </c>
      <c r="G1063" s="43">
        <v>15.94</v>
      </c>
      <c r="H1063" s="44">
        <f t="shared" si="67"/>
        <v>0.1</v>
      </c>
      <c r="I1063" s="43">
        <f t="shared" si="65"/>
        <v>14.346</v>
      </c>
      <c r="J1063" s="95"/>
      <c r="K1063" s="43">
        <f t="shared" si="66"/>
        <v>0</v>
      </c>
      <c r="L1063" s="45" t="s">
        <v>2042</v>
      </c>
      <c r="M1063" s="45" t="s">
        <v>1990</v>
      </c>
      <c r="N1063" s="45" t="s">
        <v>1756</v>
      </c>
      <c r="O1063" s="45" t="s">
        <v>1744</v>
      </c>
      <c r="P1063" s="45">
        <v>0.2</v>
      </c>
      <c r="Q1063" s="46" t="s">
        <v>2178</v>
      </c>
      <c r="R1063" s="47" t="s">
        <v>6528</v>
      </c>
      <c r="S1063" s="46" t="s">
        <v>6529</v>
      </c>
      <c r="T1063" s="48" t="s">
        <v>6530</v>
      </c>
      <c r="U1063" s="49" t="s">
        <v>6531</v>
      </c>
      <c r="V1063" s="50" t="s">
        <v>26</v>
      </c>
      <c r="W1063" s="51" t="s">
        <v>6070</v>
      </c>
      <c r="X1063" s="46" t="s">
        <v>6532</v>
      </c>
      <c r="Y1063" s="50" t="s">
        <v>26</v>
      </c>
    </row>
    <row r="1064" spans="1:25" ht="15" customHeight="1" thickBot="1" x14ac:dyDescent="0.35">
      <c r="A1064" s="52" t="s">
        <v>1077</v>
      </c>
      <c r="B1064" s="40"/>
      <c r="C1064" s="40"/>
      <c r="D1064" s="40"/>
      <c r="E1064" s="41" t="s">
        <v>26</v>
      </c>
      <c r="F1064" s="42" t="str">
        <f t="shared" si="64"/>
        <v>Educar Para Un Nuevo Mundo (Spanish Version)</v>
      </c>
      <c r="G1064" s="43">
        <v>15.94</v>
      </c>
      <c r="H1064" s="44">
        <f t="shared" si="67"/>
        <v>0.1</v>
      </c>
      <c r="I1064" s="43">
        <f t="shared" si="65"/>
        <v>14.346</v>
      </c>
      <c r="J1064" s="95"/>
      <c r="K1064" s="43">
        <f t="shared" si="66"/>
        <v>0</v>
      </c>
      <c r="L1064" s="45" t="s">
        <v>2042</v>
      </c>
      <c r="M1064" s="45" t="s">
        <v>1990</v>
      </c>
      <c r="N1064" s="45" t="s">
        <v>6522</v>
      </c>
      <c r="O1064" s="45" t="s">
        <v>6481</v>
      </c>
      <c r="P1064" s="45">
        <v>0.1</v>
      </c>
      <c r="Q1064" s="46" t="s">
        <v>2178</v>
      </c>
      <c r="R1064" s="47" t="s">
        <v>6533</v>
      </c>
      <c r="S1064" s="46" t="s">
        <v>6534</v>
      </c>
      <c r="T1064" s="48" t="s">
        <v>6535</v>
      </c>
      <c r="U1064" s="49" t="s">
        <v>6536</v>
      </c>
      <c r="V1064" s="50" t="s">
        <v>26</v>
      </c>
      <c r="W1064" s="51" t="s">
        <v>6070</v>
      </c>
      <c r="X1064" s="46" t="s">
        <v>6537</v>
      </c>
      <c r="Y1064" s="50" t="s">
        <v>26</v>
      </c>
    </row>
    <row r="1065" spans="1:25" ht="15" customHeight="1" thickBot="1" x14ac:dyDescent="0.35">
      <c r="A1065" s="52" t="s">
        <v>1078</v>
      </c>
      <c r="B1065" s="40"/>
      <c r="C1065" s="40"/>
      <c r="D1065" s="40"/>
      <c r="E1065" s="41" t="s">
        <v>26</v>
      </c>
      <c r="F1065" s="42" t="str">
        <f t="shared" si="64"/>
        <v>Una Guía Para Padres De Familia En El Aula Montessori (Spanish Verision)</v>
      </c>
      <c r="G1065" s="43">
        <v>15.94</v>
      </c>
      <c r="H1065" s="44">
        <f t="shared" si="67"/>
        <v>0.1</v>
      </c>
      <c r="I1065" s="43">
        <f t="shared" si="65"/>
        <v>14.346</v>
      </c>
      <c r="J1065" s="95"/>
      <c r="K1065" s="43">
        <f t="shared" si="66"/>
        <v>0</v>
      </c>
      <c r="L1065" s="45" t="s">
        <v>2042</v>
      </c>
      <c r="M1065" s="45" t="s">
        <v>1775</v>
      </c>
      <c r="N1065" s="45" t="s">
        <v>1764</v>
      </c>
      <c r="O1065" s="45" t="s">
        <v>1744</v>
      </c>
      <c r="P1065" s="45">
        <v>0.11</v>
      </c>
      <c r="Q1065" s="46" t="s">
        <v>3068</v>
      </c>
      <c r="R1065" s="47" t="s">
        <v>6538</v>
      </c>
      <c r="S1065" s="46" t="s">
        <v>6539</v>
      </c>
      <c r="T1065" s="48" t="s">
        <v>6540</v>
      </c>
      <c r="U1065" s="49" t="s">
        <v>6541</v>
      </c>
      <c r="V1065" s="50" t="s">
        <v>26</v>
      </c>
      <c r="W1065" s="51" t="s">
        <v>6070</v>
      </c>
      <c r="X1065" s="46" t="s">
        <v>6542</v>
      </c>
      <c r="Y1065" s="50" t="s">
        <v>26</v>
      </c>
    </row>
    <row r="1066" spans="1:25" ht="15" customHeight="1" thickBot="1" x14ac:dyDescent="0.35">
      <c r="A1066" s="52" t="s">
        <v>1079</v>
      </c>
      <c r="B1066" s="40"/>
      <c r="C1066" s="40"/>
      <c r="D1066" s="40"/>
      <c r="E1066" s="41" t="s">
        <v>26</v>
      </c>
      <c r="F1066" s="42" t="str">
        <f t="shared" si="64"/>
        <v>El Niño - El Secreto De La Infancia (Spanish Version)</v>
      </c>
      <c r="G1066" s="43">
        <v>17.579999999999998</v>
      </c>
      <c r="H1066" s="44">
        <f t="shared" si="67"/>
        <v>0.1</v>
      </c>
      <c r="I1066" s="43">
        <f t="shared" si="65"/>
        <v>15.821999999999999</v>
      </c>
      <c r="J1066" s="95"/>
      <c r="K1066" s="43">
        <f t="shared" si="66"/>
        <v>0</v>
      </c>
      <c r="L1066" s="45" t="s">
        <v>2042</v>
      </c>
      <c r="M1066" s="45" t="s">
        <v>1990</v>
      </c>
      <c r="N1066" s="45" t="s">
        <v>1764</v>
      </c>
      <c r="O1066" s="45" t="s">
        <v>2066</v>
      </c>
      <c r="P1066" s="45">
        <v>0.44600000000000001</v>
      </c>
      <c r="Q1066" s="46" t="s">
        <v>2178</v>
      </c>
      <c r="R1066" s="47" t="s">
        <v>6543</v>
      </c>
      <c r="S1066" s="46" t="s">
        <v>6544</v>
      </c>
      <c r="T1066" s="48" t="s">
        <v>6545</v>
      </c>
      <c r="U1066" s="49" t="s">
        <v>6546</v>
      </c>
      <c r="V1066" s="50" t="s">
        <v>26</v>
      </c>
      <c r="W1066" s="51" t="s">
        <v>6070</v>
      </c>
      <c r="X1066" s="46" t="s">
        <v>6547</v>
      </c>
      <c r="Y1066" s="50" t="s">
        <v>26</v>
      </c>
    </row>
    <row r="1067" spans="1:25" ht="15" customHeight="1" thickBot="1" x14ac:dyDescent="0.35">
      <c r="A1067" s="52" t="s">
        <v>1080</v>
      </c>
      <c r="B1067" s="40"/>
      <c r="C1067" s="40"/>
      <c r="D1067" s="40"/>
      <c r="E1067" s="41" t="s">
        <v>26</v>
      </c>
      <c r="F1067" s="42" t="str">
        <f t="shared" si="64"/>
        <v>Formación Del Hombre (Spanish Version)</v>
      </c>
      <c r="G1067" s="43">
        <v>13.67</v>
      </c>
      <c r="H1067" s="44">
        <f t="shared" si="67"/>
        <v>0.1</v>
      </c>
      <c r="I1067" s="43">
        <f t="shared" si="65"/>
        <v>12.303000000000001</v>
      </c>
      <c r="J1067" s="95"/>
      <c r="K1067" s="43">
        <f t="shared" si="66"/>
        <v>0</v>
      </c>
      <c r="L1067" s="45" t="s">
        <v>2042</v>
      </c>
      <c r="M1067" s="45" t="s">
        <v>1990</v>
      </c>
      <c r="N1067" s="45" t="s">
        <v>1764</v>
      </c>
      <c r="O1067" s="45" t="s">
        <v>1744</v>
      </c>
      <c r="P1067" s="45">
        <v>0.20200000000000001</v>
      </c>
      <c r="Q1067" s="46" t="s">
        <v>2178</v>
      </c>
      <c r="R1067" s="47" t="s">
        <v>6548</v>
      </c>
      <c r="S1067" s="46" t="s">
        <v>6549</v>
      </c>
      <c r="T1067" s="48" t="s">
        <v>6550</v>
      </c>
      <c r="U1067" s="49" t="s">
        <v>6551</v>
      </c>
      <c r="V1067" s="50" t="s">
        <v>26</v>
      </c>
      <c r="W1067" s="51" t="s">
        <v>6070</v>
      </c>
      <c r="X1067" s="46" t="s">
        <v>6552</v>
      </c>
      <c r="Y1067" s="50" t="s">
        <v>26</v>
      </c>
    </row>
    <row r="1068" spans="1:25" ht="15" customHeight="1" thickBot="1" x14ac:dyDescent="0.35">
      <c r="A1068" s="52" t="s">
        <v>1081</v>
      </c>
      <c r="B1068" s="40"/>
      <c r="C1068" s="40"/>
      <c r="D1068" s="40"/>
      <c r="E1068" s="41" t="s">
        <v>26</v>
      </c>
      <c r="F1068" s="42" t="str">
        <f t="shared" si="64"/>
        <v>La Mente Absorbente Del Niño (Spanish Version)</v>
      </c>
      <c r="G1068" s="43">
        <v>21.48</v>
      </c>
      <c r="H1068" s="44">
        <f t="shared" si="67"/>
        <v>0.1</v>
      </c>
      <c r="I1068" s="43">
        <f t="shared" si="65"/>
        <v>19.332000000000001</v>
      </c>
      <c r="J1068" s="95"/>
      <c r="K1068" s="43">
        <f t="shared" si="66"/>
        <v>0</v>
      </c>
      <c r="L1068" s="45" t="s">
        <v>2042</v>
      </c>
      <c r="M1068" s="45" t="s">
        <v>1990</v>
      </c>
      <c r="N1068" s="45" t="s">
        <v>2655</v>
      </c>
      <c r="O1068" s="45" t="s">
        <v>2066</v>
      </c>
      <c r="P1068" s="45">
        <v>0.48499999999999999</v>
      </c>
      <c r="Q1068" s="46" t="s">
        <v>2178</v>
      </c>
      <c r="R1068" s="47" t="s">
        <v>6553</v>
      </c>
      <c r="S1068" s="46" t="s">
        <v>6554</v>
      </c>
      <c r="T1068" s="48" t="s">
        <v>6555</v>
      </c>
      <c r="U1068" s="49" t="s">
        <v>6556</v>
      </c>
      <c r="V1068" s="50" t="s">
        <v>26</v>
      </c>
      <c r="W1068" s="51" t="s">
        <v>6070</v>
      </c>
      <c r="X1068" s="46" t="s">
        <v>6557</v>
      </c>
      <c r="Y1068" s="50" t="s">
        <v>26</v>
      </c>
    </row>
    <row r="1069" spans="1:25" ht="15" customHeight="1" thickBot="1" x14ac:dyDescent="0.35">
      <c r="A1069" s="52" t="s">
        <v>1082</v>
      </c>
      <c r="B1069" s="40"/>
      <c r="C1069" s="40"/>
      <c r="D1069" s="40"/>
      <c r="E1069" s="41" t="s">
        <v>26</v>
      </c>
      <c r="F1069" s="42" t="str">
        <f t="shared" si="64"/>
        <v>How To Raise An Amazing Child</v>
      </c>
      <c r="G1069" s="43">
        <v>21.5</v>
      </c>
      <c r="H1069" s="44">
        <f t="shared" si="67"/>
        <v>0.1</v>
      </c>
      <c r="I1069" s="43">
        <f t="shared" si="65"/>
        <v>19.350000000000001</v>
      </c>
      <c r="J1069" s="95"/>
      <c r="K1069" s="43">
        <f t="shared" si="66"/>
        <v>0</v>
      </c>
      <c r="L1069" s="45" t="s">
        <v>2042</v>
      </c>
      <c r="M1069" s="45" t="s">
        <v>2374</v>
      </c>
      <c r="N1069" s="45" t="s">
        <v>3040</v>
      </c>
      <c r="O1069" s="45" t="s">
        <v>1744</v>
      </c>
      <c r="P1069" s="45">
        <v>0.59799999999999998</v>
      </c>
      <c r="Q1069" s="46" t="s">
        <v>3068</v>
      </c>
      <c r="R1069" s="47" t="s">
        <v>6558</v>
      </c>
      <c r="S1069" s="46" t="s">
        <v>6559</v>
      </c>
      <c r="T1069" s="48" t="s">
        <v>6560</v>
      </c>
      <c r="U1069" s="49" t="s">
        <v>6561</v>
      </c>
      <c r="V1069" s="50" t="s">
        <v>26</v>
      </c>
      <c r="W1069" s="51" t="s">
        <v>6070</v>
      </c>
      <c r="X1069" s="46" t="s">
        <v>6562</v>
      </c>
      <c r="Y1069" s="50" t="s">
        <v>26</v>
      </c>
    </row>
    <row r="1070" spans="1:25" ht="15" customHeight="1" thickBot="1" x14ac:dyDescent="0.35">
      <c r="A1070" s="52" t="s">
        <v>1083</v>
      </c>
      <c r="B1070" s="40"/>
      <c r="C1070" s="40"/>
      <c r="D1070" s="40"/>
      <c r="E1070" s="41" t="s">
        <v>26</v>
      </c>
      <c r="F1070" s="42" t="str">
        <f t="shared" si="64"/>
        <v>At Home In The Montessori Children’s House: Volume 1</v>
      </c>
      <c r="G1070" s="43">
        <v>37.92</v>
      </c>
      <c r="H1070" s="44">
        <f t="shared" si="67"/>
        <v>0.1</v>
      </c>
      <c r="I1070" s="43">
        <f t="shared" si="65"/>
        <v>34.128</v>
      </c>
      <c r="J1070" s="95"/>
      <c r="K1070" s="43">
        <f t="shared" si="66"/>
        <v>0</v>
      </c>
      <c r="L1070" s="45" t="s">
        <v>2042</v>
      </c>
      <c r="M1070" s="45" t="s">
        <v>6563</v>
      </c>
      <c r="N1070" s="45" t="s">
        <v>1781</v>
      </c>
      <c r="O1070" s="45" t="s">
        <v>2066</v>
      </c>
      <c r="P1070" s="45">
        <v>0.38600000000000001</v>
      </c>
      <c r="Q1070" s="46" t="s">
        <v>3068</v>
      </c>
      <c r="R1070" s="47" t="s">
        <v>6564</v>
      </c>
      <c r="S1070" s="46" t="s">
        <v>6565</v>
      </c>
      <c r="T1070" s="48" t="s">
        <v>6566</v>
      </c>
      <c r="U1070" s="49" t="s">
        <v>6567</v>
      </c>
      <c r="V1070" s="50" t="s">
        <v>26</v>
      </c>
      <c r="W1070" s="51" t="s">
        <v>6070</v>
      </c>
      <c r="X1070" s="46" t="s">
        <v>6568</v>
      </c>
      <c r="Y1070" s="50" t="s">
        <v>26</v>
      </c>
    </row>
    <row r="1071" spans="1:25" ht="15" customHeight="1" thickBot="1" x14ac:dyDescent="0.35">
      <c r="A1071" s="52" t="s">
        <v>1084</v>
      </c>
      <c r="B1071" s="40"/>
      <c r="C1071" s="40"/>
      <c r="D1071" s="40"/>
      <c r="E1071" s="41" t="s">
        <v>26</v>
      </c>
      <c r="F1071" s="42" t="str">
        <f t="shared" si="64"/>
        <v>At Home In The Montessori Children's House: Volume 2</v>
      </c>
      <c r="G1071" s="43">
        <v>49.98</v>
      </c>
      <c r="H1071" s="44">
        <f t="shared" si="67"/>
        <v>0.1</v>
      </c>
      <c r="I1071" s="43">
        <f t="shared" si="65"/>
        <v>44.981999999999999</v>
      </c>
      <c r="J1071" s="95"/>
      <c r="K1071" s="43">
        <f t="shared" si="66"/>
        <v>0</v>
      </c>
      <c r="L1071" s="45" t="s">
        <v>2042</v>
      </c>
      <c r="M1071" s="45" t="s">
        <v>1854</v>
      </c>
      <c r="N1071" s="45" t="s">
        <v>3726</v>
      </c>
      <c r="O1071" s="45" t="s">
        <v>1744</v>
      </c>
      <c r="P1071" s="45">
        <v>0.47899999999999998</v>
      </c>
      <c r="Q1071" s="46" t="s">
        <v>3068</v>
      </c>
      <c r="R1071" s="47" t="s">
        <v>6569</v>
      </c>
      <c r="S1071" s="46" t="s">
        <v>6570</v>
      </c>
      <c r="T1071" s="48" t="s">
        <v>6566</v>
      </c>
      <c r="U1071" s="49" t="s">
        <v>6571</v>
      </c>
      <c r="V1071" s="50" t="s">
        <v>26</v>
      </c>
      <c r="W1071" s="51" t="s">
        <v>6070</v>
      </c>
      <c r="X1071" s="46" t="s">
        <v>6572</v>
      </c>
      <c r="Y1071" s="50" t="s">
        <v>26</v>
      </c>
    </row>
    <row r="1072" spans="1:25" ht="15" customHeight="1" thickBot="1" x14ac:dyDescent="0.35">
      <c r="A1072" s="52" t="s">
        <v>1085</v>
      </c>
      <c r="B1072" s="40"/>
      <c r="C1072" s="40"/>
      <c r="D1072" s="40"/>
      <c r="E1072" s="41" t="s">
        <v>26</v>
      </c>
      <c r="F1072" s="42" t="str">
        <f t="shared" si="64"/>
        <v>Montessori Comes To America</v>
      </c>
      <c r="G1072" s="43">
        <v>42.84</v>
      </c>
      <c r="H1072" s="44">
        <f t="shared" si="67"/>
        <v>0.1</v>
      </c>
      <c r="I1072" s="43">
        <f t="shared" si="65"/>
        <v>38.556000000000004</v>
      </c>
      <c r="J1072" s="95"/>
      <c r="K1072" s="43">
        <f t="shared" si="66"/>
        <v>0</v>
      </c>
      <c r="L1072" s="45" t="s">
        <v>2042</v>
      </c>
      <c r="M1072" s="45" t="s">
        <v>3726</v>
      </c>
      <c r="N1072" s="45" t="s">
        <v>1763</v>
      </c>
      <c r="O1072" s="45" t="s">
        <v>1744</v>
      </c>
      <c r="P1072" s="45">
        <v>0.26100000000000001</v>
      </c>
      <c r="Q1072" s="46" t="s">
        <v>3068</v>
      </c>
      <c r="R1072" s="47" t="s">
        <v>6573</v>
      </c>
      <c r="S1072" s="46" t="s">
        <v>6574</v>
      </c>
      <c r="T1072" s="48" t="s">
        <v>6575</v>
      </c>
      <c r="U1072" s="49" t="s">
        <v>6576</v>
      </c>
      <c r="V1072" s="50" t="s">
        <v>26</v>
      </c>
      <c r="W1072" s="51" t="s">
        <v>6070</v>
      </c>
      <c r="X1072" s="46" t="s">
        <v>6577</v>
      </c>
      <c r="Y1072" s="50" t="s">
        <v>26</v>
      </c>
    </row>
    <row r="1073" spans="1:25" ht="15" customHeight="1" thickBot="1" x14ac:dyDescent="0.35">
      <c r="A1073" s="52" t="s">
        <v>1086</v>
      </c>
      <c r="B1073" s="40"/>
      <c r="C1073" s="40"/>
      <c r="D1073" s="40"/>
      <c r="E1073" s="41" t="s">
        <v>26</v>
      </c>
      <c r="F1073" s="42" t="str">
        <f t="shared" si="64"/>
        <v>The Absorbent Mind</v>
      </c>
      <c r="G1073" s="43">
        <v>22.77</v>
      </c>
      <c r="H1073" s="44">
        <f t="shared" si="67"/>
        <v>0.1</v>
      </c>
      <c r="I1073" s="43">
        <f t="shared" si="65"/>
        <v>20.492999999999999</v>
      </c>
      <c r="J1073" s="95"/>
      <c r="K1073" s="43">
        <f t="shared" si="66"/>
        <v>0</v>
      </c>
      <c r="L1073" s="45" t="s">
        <v>2042</v>
      </c>
      <c r="M1073" s="45" t="s">
        <v>2215</v>
      </c>
      <c r="N1073" s="45" t="s">
        <v>2655</v>
      </c>
      <c r="O1073" s="45" t="s">
        <v>2066</v>
      </c>
      <c r="P1073" s="45">
        <v>0.24</v>
      </c>
      <c r="Q1073" s="46" t="s">
        <v>2178</v>
      </c>
      <c r="R1073" s="47" t="s">
        <v>6578</v>
      </c>
      <c r="S1073" s="46" t="s">
        <v>6579</v>
      </c>
      <c r="T1073" s="48" t="s">
        <v>6580</v>
      </c>
      <c r="U1073" s="49" t="s">
        <v>6581</v>
      </c>
      <c r="V1073" s="50" t="s">
        <v>26</v>
      </c>
      <c r="W1073" s="51" t="s">
        <v>6070</v>
      </c>
      <c r="X1073" s="46" t="s">
        <v>6582</v>
      </c>
      <c r="Y1073" s="50" t="s">
        <v>26</v>
      </c>
    </row>
    <row r="1074" spans="1:25" ht="15" customHeight="1" thickBot="1" x14ac:dyDescent="0.35">
      <c r="A1074" s="52" t="s">
        <v>1087</v>
      </c>
      <c r="B1074" s="40"/>
      <c r="C1074" s="40"/>
      <c r="D1074" s="40"/>
      <c r="E1074" s="41" t="s">
        <v>26</v>
      </c>
      <c r="F1074" s="42" t="str">
        <f t="shared" si="64"/>
        <v>The Discovery Of The Child</v>
      </c>
      <c r="G1074" s="43">
        <v>22.77</v>
      </c>
      <c r="H1074" s="44">
        <f t="shared" si="67"/>
        <v>0.1</v>
      </c>
      <c r="I1074" s="43">
        <f t="shared" si="65"/>
        <v>20.492999999999999</v>
      </c>
      <c r="J1074" s="95"/>
      <c r="K1074" s="43">
        <f t="shared" si="66"/>
        <v>0</v>
      </c>
      <c r="L1074" s="45" t="s">
        <v>2042</v>
      </c>
      <c r="M1074" s="45" t="s">
        <v>1981</v>
      </c>
      <c r="N1074" s="45" t="s">
        <v>2655</v>
      </c>
      <c r="O1074" s="45" t="s">
        <v>2066</v>
      </c>
      <c r="P1074" s="45">
        <v>0.24</v>
      </c>
      <c r="Q1074" s="46" t="s">
        <v>2178</v>
      </c>
      <c r="R1074" s="47" t="s">
        <v>6583</v>
      </c>
      <c r="S1074" s="46" t="s">
        <v>6584</v>
      </c>
      <c r="T1074" s="48" t="s">
        <v>6585</v>
      </c>
      <c r="U1074" s="49" t="s">
        <v>6586</v>
      </c>
      <c r="V1074" s="50" t="s">
        <v>26</v>
      </c>
      <c r="W1074" s="51" t="s">
        <v>6070</v>
      </c>
      <c r="X1074" s="46" t="s">
        <v>6437</v>
      </c>
      <c r="Y1074" s="50" t="s">
        <v>26</v>
      </c>
    </row>
    <row r="1075" spans="1:25" ht="15" customHeight="1" thickBot="1" x14ac:dyDescent="0.35">
      <c r="A1075" s="52" t="s">
        <v>1088</v>
      </c>
      <c r="B1075" s="40"/>
      <c r="C1075" s="40"/>
      <c r="D1075" s="40"/>
      <c r="E1075" s="41" t="s">
        <v>26</v>
      </c>
      <c r="F1075" s="42" t="str">
        <f t="shared" si="64"/>
        <v>Education For A New World</v>
      </c>
      <c r="G1075" s="43">
        <v>18.97</v>
      </c>
      <c r="H1075" s="44">
        <f t="shared" si="67"/>
        <v>0.1</v>
      </c>
      <c r="I1075" s="43">
        <f t="shared" si="65"/>
        <v>17.073</v>
      </c>
      <c r="J1075" s="95"/>
      <c r="K1075" s="43">
        <f t="shared" si="66"/>
        <v>0</v>
      </c>
      <c r="L1075" s="45" t="s">
        <v>2042</v>
      </c>
      <c r="M1075" s="45" t="s">
        <v>2215</v>
      </c>
      <c r="N1075" s="45" t="s">
        <v>2655</v>
      </c>
      <c r="O1075" s="45" t="s">
        <v>1744</v>
      </c>
      <c r="P1075" s="45">
        <v>0.24</v>
      </c>
      <c r="Q1075" s="46" t="s">
        <v>2178</v>
      </c>
      <c r="R1075" s="47" t="s">
        <v>6587</v>
      </c>
      <c r="S1075" s="46" t="s">
        <v>6588</v>
      </c>
      <c r="T1075" s="48" t="s">
        <v>6589</v>
      </c>
      <c r="U1075" s="49" t="s">
        <v>6590</v>
      </c>
      <c r="V1075" s="50" t="s">
        <v>26</v>
      </c>
      <c r="W1075" s="51" t="s">
        <v>6070</v>
      </c>
      <c r="X1075" s="46" t="s">
        <v>6591</v>
      </c>
      <c r="Y1075" s="50" t="s">
        <v>26</v>
      </c>
    </row>
    <row r="1076" spans="1:25" ht="15" customHeight="1" thickBot="1" x14ac:dyDescent="0.35">
      <c r="A1076" s="52" t="s">
        <v>1089</v>
      </c>
      <c r="B1076" s="40"/>
      <c r="C1076" s="40"/>
      <c r="D1076" s="40"/>
      <c r="E1076" s="41" t="s">
        <v>26</v>
      </c>
      <c r="F1076" s="42" t="str">
        <f t="shared" si="64"/>
        <v>To Educate The Human Potential</v>
      </c>
      <c r="G1076" s="43">
        <v>18.97</v>
      </c>
      <c r="H1076" s="44">
        <f t="shared" si="67"/>
        <v>0.1</v>
      </c>
      <c r="I1076" s="43">
        <f t="shared" si="65"/>
        <v>17.073</v>
      </c>
      <c r="J1076" s="95"/>
      <c r="K1076" s="43">
        <f t="shared" si="66"/>
        <v>0</v>
      </c>
      <c r="L1076" s="45" t="s">
        <v>2042</v>
      </c>
      <c r="M1076" s="45" t="s">
        <v>1981</v>
      </c>
      <c r="N1076" s="45" t="s">
        <v>2655</v>
      </c>
      <c r="O1076" s="45" t="s">
        <v>1744</v>
      </c>
      <c r="P1076" s="45">
        <v>0.28999999999999998</v>
      </c>
      <c r="Q1076" s="46" t="s">
        <v>2178</v>
      </c>
      <c r="R1076" s="47" t="s">
        <v>6592</v>
      </c>
      <c r="S1076" s="46" t="s">
        <v>6593</v>
      </c>
      <c r="T1076" s="48" t="s">
        <v>6594</v>
      </c>
      <c r="U1076" s="49" t="s">
        <v>6595</v>
      </c>
      <c r="V1076" s="50" t="s">
        <v>26</v>
      </c>
      <c r="W1076" s="51" t="s">
        <v>6070</v>
      </c>
      <c r="X1076" s="46" t="s">
        <v>6596</v>
      </c>
      <c r="Y1076" s="50" t="s">
        <v>26</v>
      </c>
    </row>
    <row r="1077" spans="1:25" ht="15" customHeight="1" thickBot="1" x14ac:dyDescent="0.35">
      <c r="A1077" s="52" t="s">
        <v>1090</v>
      </c>
      <c r="B1077" s="40"/>
      <c r="C1077" s="40"/>
      <c r="D1077" s="40"/>
      <c r="E1077" s="41" t="s">
        <v>26</v>
      </c>
      <c r="F1077" s="42" t="str">
        <f t="shared" si="64"/>
        <v>The Formation Of Man</v>
      </c>
      <c r="G1077" s="43">
        <v>18.97</v>
      </c>
      <c r="H1077" s="44">
        <f t="shared" si="67"/>
        <v>0.1</v>
      </c>
      <c r="I1077" s="43">
        <f t="shared" si="65"/>
        <v>17.073</v>
      </c>
      <c r="J1077" s="95"/>
      <c r="K1077" s="43">
        <f t="shared" si="66"/>
        <v>0</v>
      </c>
      <c r="L1077" s="45" t="s">
        <v>2042</v>
      </c>
      <c r="M1077" s="45" t="s">
        <v>1981</v>
      </c>
      <c r="N1077" s="45" t="s">
        <v>2655</v>
      </c>
      <c r="O1077" s="45" t="s">
        <v>1744</v>
      </c>
      <c r="P1077" s="45">
        <v>0.26</v>
      </c>
      <c r="Q1077" s="46" t="s">
        <v>2178</v>
      </c>
      <c r="R1077" s="47" t="s">
        <v>6597</v>
      </c>
      <c r="S1077" s="46" t="s">
        <v>6598</v>
      </c>
      <c r="T1077" s="48" t="s">
        <v>6599</v>
      </c>
      <c r="U1077" s="49" t="s">
        <v>6600</v>
      </c>
      <c r="V1077" s="50" t="s">
        <v>26</v>
      </c>
      <c r="W1077" s="51" t="s">
        <v>6070</v>
      </c>
      <c r="X1077" s="46" t="s">
        <v>6601</v>
      </c>
      <c r="Y1077" s="50" t="s">
        <v>26</v>
      </c>
    </row>
    <row r="1078" spans="1:25" ht="15" customHeight="1" thickBot="1" x14ac:dyDescent="0.35">
      <c r="A1078" s="52" t="s">
        <v>1091</v>
      </c>
      <c r="B1078" s="40"/>
      <c r="C1078" s="40"/>
      <c r="D1078" s="40"/>
      <c r="E1078" s="41" t="s">
        <v>26</v>
      </c>
      <c r="F1078" s="42" t="str">
        <f t="shared" si="64"/>
        <v>What You Should Know About Your Child</v>
      </c>
      <c r="G1078" s="43">
        <v>18.97</v>
      </c>
      <c r="H1078" s="44">
        <f t="shared" si="67"/>
        <v>0.1</v>
      </c>
      <c r="I1078" s="43">
        <f t="shared" si="65"/>
        <v>17.073</v>
      </c>
      <c r="J1078" s="95"/>
      <c r="K1078" s="43">
        <f t="shared" si="66"/>
        <v>0</v>
      </c>
      <c r="L1078" s="45" t="s">
        <v>2042</v>
      </c>
      <c r="M1078" s="45" t="s">
        <v>1981</v>
      </c>
      <c r="N1078" s="45" t="s">
        <v>2655</v>
      </c>
      <c r="O1078" s="45" t="s">
        <v>1744</v>
      </c>
      <c r="P1078" s="45">
        <v>0.25</v>
      </c>
      <c r="Q1078" s="46" t="s">
        <v>2178</v>
      </c>
      <c r="R1078" s="47" t="s">
        <v>6602</v>
      </c>
      <c r="S1078" s="46" t="s">
        <v>6603</v>
      </c>
      <c r="T1078" s="48" t="s">
        <v>6604</v>
      </c>
      <c r="U1078" s="49" t="s">
        <v>6605</v>
      </c>
      <c r="V1078" s="50" t="s">
        <v>26</v>
      </c>
      <c r="W1078" s="51" t="s">
        <v>6070</v>
      </c>
      <c r="X1078" s="46" t="s">
        <v>6606</v>
      </c>
      <c r="Y1078" s="50" t="s">
        <v>26</v>
      </c>
    </row>
    <row r="1079" spans="1:25" ht="15" customHeight="1" thickBot="1" x14ac:dyDescent="0.35">
      <c r="A1079" s="52" t="s">
        <v>1092</v>
      </c>
      <c r="B1079" s="40"/>
      <c r="C1079" s="40"/>
      <c r="D1079" s="40"/>
      <c r="E1079" s="41" t="s">
        <v>26</v>
      </c>
      <c r="F1079" s="42" t="str">
        <f t="shared" si="64"/>
        <v>Education And Peace</v>
      </c>
      <c r="G1079" s="43">
        <v>18.97</v>
      </c>
      <c r="H1079" s="44">
        <f t="shared" si="67"/>
        <v>0.1</v>
      </c>
      <c r="I1079" s="43">
        <f t="shared" si="65"/>
        <v>17.073</v>
      </c>
      <c r="J1079" s="95"/>
      <c r="K1079" s="43">
        <f t="shared" si="66"/>
        <v>0</v>
      </c>
      <c r="L1079" s="45" t="s">
        <v>2042</v>
      </c>
      <c r="M1079" s="45" t="s">
        <v>1981</v>
      </c>
      <c r="N1079" s="45" t="s">
        <v>2655</v>
      </c>
      <c r="O1079" s="45" t="s">
        <v>1744</v>
      </c>
      <c r="P1079" s="45">
        <v>0.28000000000000003</v>
      </c>
      <c r="Q1079" s="46" t="s">
        <v>2178</v>
      </c>
      <c r="R1079" s="47" t="s">
        <v>6607</v>
      </c>
      <c r="S1079" s="46" t="s">
        <v>6608</v>
      </c>
      <c r="T1079" s="48" t="s">
        <v>6609</v>
      </c>
      <c r="U1079" s="49" t="s">
        <v>6610</v>
      </c>
      <c r="V1079" s="50" t="s">
        <v>26</v>
      </c>
      <c r="W1079" s="51" t="s">
        <v>6070</v>
      </c>
      <c r="X1079" s="46" t="s">
        <v>6611</v>
      </c>
      <c r="Y1079" s="50" t="s">
        <v>26</v>
      </c>
    </row>
    <row r="1080" spans="1:25" ht="15" customHeight="1" thickBot="1" x14ac:dyDescent="0.35">
      <c r="A1080" s="52" t="s">
        <v>1093</v>
      </c>
      <c r="B1080" s="40"/>
      <c r="C1080" s="40"/>
      <c r="D1080" s="40"/>
      <c r="E1080" s="41" t="s">
        <v>26</v>
      </c>
      <c r="F1080" s="42" t="str">
        <f t="shared" si="64"/>
        <v>The Child In The Family</v>
      </c>
      <c r="G1080" s="43">
        <v>18.97</v>
      </c>
      <c r="H1080" s="44">
        <f t="shared" si="67"/>
        <v>0.1</v>
      </c>
      <c r="I1080" s="43">
        <f t="shared" si="65"/>
        <v>17.073</v>
      </c>
      <c r="J1080" s="95"/>
      <c r="K1080" s="43">
        <f t="shared" si="66"/>
        <v>0</v>
      </c>
      <c r="L1080" s="45" t="s">
        <v>2042</v>
      </c>
      <c r="M1080" s="45" t="s">
        <v>1981</v>
      </c>
      <c r="N1080" s="45" t="s">
        <v>2655</v>
      </c>
      <c r="O1080" s="45" t="s">
        <v>1744</v>
      </c>
      <c r="P1080" s="45">
        <v>0.28000000000000003</v>
      </c>
      <c r="Q1080" s="46" t="s">
        <v>2178</v>
      </c>
      <c r="R1080" s="47" t="s">
        <v>6612</v>
      </c>
      <c r="S1080" s="46" t="s">
        <v>6613</v>
      </c>
      <c r="T1080" s="48" t="s">
        <v>6614</v>
      </c>
      <c r="U1080" s="49" t="s">
        <v>6615</v>
      </c>
      <c r="V1080" s="50" t="s">
        <v>26</v>
      </c>
      <c r="W1080" s="51" t="s">
        <v>6070</v>
      </c>
      <c r="X1080" s="46" t="s">
        <v>6616</v>
      </c>
      <c r="Y1080" s="50" t="s">
        <v>26</v>
      </c>
    </row>
    <row r="1081" spans="1:25" ht="15" customHeight="1" thickBot="1" x14ac:dyDescent="0.35">
      <c r="A1081" s="52" t="s">
        <v>1094</v>
      </c>
      <c r="B1081" s="40"/>
      <c r="C1081" s="40"/>
      <c r="D1081" s="40"/>
      <c r="E1081" s="41" t="s">
        <v>26</v>
      </c>
      <c r="F1081" s="42" t="str">
        <f t="shared" si="64"/>
        <v>The Advanced Montessori Method: Volume 1</v>
      </c>
      <c r="G1081" s="43">
        <v>22.77</v>
      </c>
      <c r="H1081" s="44">
        <f t="shared" si="67"/>
        <v>0.1</v>
      </c>
      <c r="I1081" s="43">
        <f t="shared" si="65"/>
        <v>20.492999999999999</v>
      </c>
      <c r="J1081" s="95"/>
      <c r="K1081" s="43">
        <f t="shared" si="66"/>
        <v>0</v>
      </c>
      <c r="L1081" s="45" t="s">
        <v>2042</v>
      </c>
      <c r="M1081" s="45" t="s">
        <v>1981</v>
      </c>
      <c r="N1081" s="45" t="s">
        <v>2655</v>
      </c>
      <c r="O1081" s="45" t="s">
        <v>2043</v>
      </c>
      <c r="P1081" s="45">
        <v>0.28000000000000003</v>
      </c>
      <c r="Q1081" s="46" t="s">
        <v>2178</v>
      </c>
      <c r="R1081" s="47" t="s">
        <v>6617</v>
      </c>
      <c r="S1081" s="46" t="s">
        <v>6618</v>
      </c>
      <c r="T1081" s="48" t="s">
        <v>6619</v>
      </c>
      <c r="U1081" s="49" t="s">
        <v>6620</v>
      </c>
      <c r="V1081" s="50" t="s">
        <v>26</v>
      </c>
      <c r="W1081" s="51" t="s">
        <v>6070</v>
      </c>
      <c r="X1081" s="46" t="s">
        <v>6621</v>
      </c>
      <c r="Y1081" s="50" t="s">
        <v>26</v>
      </c>
    </row>
    <row r="1082" spans="1:25" ht="15" customHeight="1" thickBot="1" x14ac:dyDescent="0.35">
      <c r="A1082" s="52" t="s">
        <v>1095</v>
      </c>
      <c r="B1082" s="40"/>
      <c r="C1082" s="40"/>
      <c r="D1082" s="40"/>
      <c r="E1082" s="41" t="s">
        <v>26</v>
      </c>
      <c r="F1082" s="42" t="str">
        <f t="shared" si="64"/>
        <v>The Advanced Montessori Method: Volume 2</v>
      </c>
      <c r="G1082" s="43">
        <v>22.77</v>
      </c>
      <c r="H1082" s="44">
        <f t="shared" si="67"/>
        <v>0.1</v>
      </c>
      <c r="I1082" s="43">
        <f t="shared" si="65"/>
        <v>20.492999999999999</v>
      </c>
      <c r="J1082" s="95"/>
      <c r="K1082" s="43">
        <f t="shared" si="66"/>
        <v>0</v>
      </c>
      <c r="L1082" s="45" t="s">
        <v>2042</v>
      </c>
      <c r="M1082" s="45" t="s">
        <v>1981</v>
      </c>
      <c r="N1082" s="45" t="s">
        <v>2655</v>
      </c>
      <c r="O1082" s="45" t="s">
        <v>1687</v>
      </c>
      <c r="P1082" s="45">
        <v>0.28000000000000003</v>
      </c>
      <c r="Q1082" s="46" t="s">
        <v>2178</v>
      </c>
      <c r="R1082" s="47" t="s">
        <v>6622</v>
      </c>
      <c r="S1082" s="46" t="s">
        <v>6623</v>
      </c>
      <c r="T1082" s="48" t="s">
        <v>6624</v>
      </c>
      <c r="U1082" s="49" t="s">
        <v>6625</v>
      </c>
      <c r="V1082" s="50" t="s">
        <v>26</v>
      </c>
      <c r="W1082" s="51" t="s">
        <v>6070</v>
      </c>
      <c r="X1082" s="46" t="s">
        <v>6626</v>
      </c>
      <c r="Y1082" s="50" t="s">
        <v>26</v>
      </c>
    </row>
    <row r="1083" spans="1:25" ht="15" customHeight="1" thickBot="1" x14ac:dyDescent="0.35">
      <c r="A1083" s="52" t="s">
        <v>1096</v>
      </c>
      <c r="B1083" s="40"/>
      <c r="C1083" s="40"/>
      <c r="D1083" s="40"/>
      <c r="E1083" s="41" t="s">
        <v>26</v>
      </c>
      <c r="F1083" s="42" t="str">
        <f t="shared" si="64"/>
        <v>From Childhood To Adolescence</v>
      </c>
      <c r="G1083" s="43">
        <v>18.97</v>
      </c>
      <c r="H1083" s="44">
        <f t="shared" si="67"/>
        <v>0.1</v>
      </c>
      <c r="I1083" s="43">
        <f t="shared" si="65"/>
        <v>17.073</v>
      </c>
      <c r="J1083" s="95"/>
      <c r="K1083" s="43">
        <f t="shared" si="66"/>
        <v>0</v>
      </c>
      <c r="L1083" s="45" t="s">
        <v>2042</v>
      </c>
      <c r="M1083" s="45" t="s">
        <v>1981</v>
      </c>
      <c r="N1083" s="45" t="s">
        <v>2655</v>
      </c>
      <c r="O1083" s="45" t="s">
        <v>1744</v>
      </c>
      <c r="P1083" s="45">
        <v>0.28999999999999998</v>
      </c>
      <c r="Q1083" s="46" t="s">
        <v>2178</v>
      </c>
      <c r="R1083" s="47" t="s">
        <v>6627</v>
      </c>
      <c r="S1083" s="46" t="s">
        <v>6628</v>
      </c>
      <c r="T1083" s="48" t="s">
        <v>6629</v>
      </c>
      <c r="U1083" s="49" t="s">
        <v>6630</v>
      </c>
      <c r="V1083" s="50" t="s">
        <v>26</v>
      </c>
      <c r="W1083" s="51" t="s">
        <v>6070</v>
      </c>
      <c r="X1083" s="46" t="s">
        <v>6631</v>
      </c>
      <c r="Y1083" s="50" t="s">
        <v>26</v>
      </c>
    </row>
    <row r="1084" spans="1:25" ht="15" customHeight="1" thickBot="1" x14ac:dyDescent="0.35">
      <c r="A1084" s="52" t="s">
        <v>1097</v>
      </c>
      <c r="B1084" s="40"/>
      <c r="C1084" s="40"/>
      <c r="D1084" s="40"/>
      <c r="E1084" s="41" t="s">
        <v>26</v>
      </c>
      <c r="F1084" s="42" t="str">
        <f t="shared" si="64"/>
        <v>Basic Ideas Of Montessori’s Educational Theory</v>
      </c>
      <c r="G1084" s="43">
        <v>22.77</v>
      </c>
      <c r="H1084" s="44">
        <f t="shared" si="67"/>
        <v>0.1</v>
      </c>
      <c r="I1084" s="43">
        <f t="shared" si="65"/>
        <v>20.492999999999999</v>
      </c>
      <c r="J1084" s="95"/>
      <c r="K1084" s="43">
        <f t="shared" si="66"/>
        <v>0</v>
      </c>
      <c r="L1084" s="45" t="s">
        <v>2042</v>
      </c>
      <c r="M1084" s="45" t="s">
        <v>1981</v>
      </c>
      <c r="N1084" s="45" t="s">
        <v>2655</v>
      </c>
      <c r="O1084" s="45" t="s">
        <v>1744</v>
      </c>
      <c r="P1084" s="45">
        <v>0.28999999999999998</v>
      </c>
      <c r="Q1084" s="46" t="s">
        <v>2178</v>
      </c>
      <c r="R1084" s="47" t="s">
        <v>6632</v>
      </c>
      <c r="S1084" s="46" t="s">
        <v>6633</v>
      </c>
      <c r="T1084" s="48" t="s">
        <v>6634</v>
      </c>
      <c r="U1084" s="49" t="s">
        <v>6635</v>
      </c>
      <c r="V1084" s="50" t="s">
        <v>26</v>
      </c>
      <c r="W1084" s="51" t="s">
        <v>6070</v>
      </c>
      <c r="X1084" s="46" t="s">
        <v>6636</v>
      </c>
      <c r="Y1084" s="50" t="s">
        <v>26</v>
      </c>
    </row>
    <row r="1085" spans="1:25" ht="15" customHeight="1" thickBot="1" x14ac:dyDescent="0.35">
      <c r="A1085" s="52" t="s">
        <v>1098</v>
      </c>
      <c r="B1085" s="40"/>
      <c r="C1085" s="40"/>
      <c r="D1085" s="40"/>
      <c r="E1085" s="41" t="s">
        <v>26</v>
      </c>
      <c r="F1085" s="42" t="str">
        <f t="shared" si="64"/>
        <v>Citizens Of The World</v>
      </c>
      <c r="G1085" s="43">
        <v>15.2</v>
      </c>
      <c r="H1085" s="44">
        <f t="shared" si="67"/>
        <v>0.1</v>
      </c>
      <c r="I1085" s="43">
        <f t="shared" si="65"/>
        <v>13.68</v>
      </c>
      <c r="J1085" s="95"/>
      <c r="K1085" s="43">
        <f t="shared" si="66"/>
        <v>0</v>
      </c>
      <c r="L1085" s="45" t="s">
        <v>2042</v>
      </c>
      <c r="M1085" s="45" t="s">
        <v>1990</v>
      </c>
      <c r="N1085" s="45" t="s">
        <v>6637</v>
      </c>
      <c r="O1085" s="45" t="s">
        <v>2043</v>
      </c>
      <c r="P1085" s="45">
        <v>0.23</v>
      </c>
      <c r="Q1085" s="46" t="s">
        <v>2178</v>
      </c>
      <c r="R1085" s="47" t="s">
        <v>6638</v>
      </c>
      <c r="S1085" s="46" t="s">
        <v>6639</v>
      </c>
      <c r="T1085" s="48" t="s">
        <v>6640</v>
      </c>
      <c r="U1085" s="49" t="s">
        <v>6641</v>
      </c>
      <c r="V1085" s="50" t="s">
        <v>26</v>
      </c>
      <c r="W1085" s="51" t="s">
        <v>6070</v>
      </c>
      <c r="X1085" s="46" t="s">
        <v>6642</v>
      </c>
      <c r="Y1085" s="50" t="s">
        <v>26</v>
      </c>
    </row>
    <row r="1086" spans="1:25" ht="15" customHeight="1" thickBot="1" x14ac:dyDescent="0.35">
      <c r="A1086" s="52" t="s">
        <v>1099</v>
      </c>
      <c r="B1086" s="40"/>
      <c r="C1086" s="40"/>
      <c r="D1086" s="40"/>
      <c r="E1086" s="41" t="s">
        <v>26</v>
      </c>
      <c r="F1086" s="42" t="str">
        <f t="shared" si="64"/>
        <v>The California Lectures Of Maria Montessori - 1915</v>
      </c>
      <c r="G1086" s="43">
        <v>22.77</v>
      </c>
      <c r="H1086" s="44">
        <f t="shared" si="67"/>
        <v>0.1</v>
      </c>
      <c r="I1086" s="43">
        <f t="shared" si="65"/>
        <v>20.492999999999999</v>
      </c>
      <c r="J1086" s="95"/>
      <c r="K1086" s="43">
        <f t="shared" si="66"/>
        <v>0</v>
      </c>
      <c r="L1086" s="45" t="s">
        <v>2042</v>
      </c>
      <c r="M1086" s="45" t="s">
        <v>1981</v>
      </c>
      <c r="N1086" s="45" t="s">
        <v>2655</v>
      </c>
      <c r="O1086" s="45" t="s">
        <v>2234</v>
      </c>
      <c r="P1086" s="45">
        <v>0.32</v>
      </c>
      <c r="Q1086" s="46" t="s">
        <v>2178</v>
      </c>
      <c r="R1086" s="47" t="s">
        <v>6643</v>
      </c>
      <c r="S1086" s="46" t="s">
        <v>6644</v>
      </c>
      <c r="T1086" s="48" t="s">
        <v>6645</v>
      </c>
      <c r="U1086" s="49" t="s">
        <v>6646</v>
      </c>
      <c r="V1086" s="50" t="s">
        <v>26</v>
      </c>
      <c r="W1086" s="51" t="s">
        <v>6070</v>
      </c>
      <c r="X1086" s="46" t="s">
        <v>6647</v>
      </c>
      <c r="Y1086" s="50" t="s">
        <v>26</v>
      </c>
    </row>
    <row r="1087" spans="1:25" ht="15" customHeight="1" thickBot="1" x14ac:dyDescent="0.35">
      <c r="A1087" s="52" t="s">
        <v>1100</v>
      </c>
      <c r="B1087" s="40"/>
      <c r="C1087" s="40"/>
      <c r="D1087" s="40"/>
      <c r="E1087" s="41" t="s">
        <v>26</v>
      </c>
      <c r="F1087" s="42" t="str">
        <f t="shared" si="64"/>
        <v>Psychogeometry: Hard Cover</v>
      </c>
      <c r="G1087" s="43">
        <v>40.479999999999997</v>
      </c>
      <c r="H1087" s="44">
        <f t="shared" si="67"/>
        <v>0.1</v>
      </c>
      <c r="I1087" s="43">
        <f t="shared" si="65"/>
        <v>36.431999999999995</v>
      </c>
      <c r="J1087" s="95"/>
      <c r="K1087" s="43">
        <f t="shared" si="66"/>
        <v>0</v>
      </c>
      <c r="L1087" s="45" t="s">
        <v>2042</v>
      </c>
      <c r="M1087" s="45" t="s">
        <v>3836</v>
      </c>
      <c r="N1087" s="45" t="s">
        <v>3544</v>
      </c>
      <c r="O1087" s="45" t="s">
        <v>2066</v>
      </c>
      <c r="P1087" s="45">
        <v>0.499</v>
      </c>
      <c r="Q1087" s="46" t="s">
        <v>2178</v>
      </c>
      <c r="R1087" s="47" t="s">
        <v>6648</v>
      </c>
      <c r="S1087" s="46" t="s">
        <v>6649</v>
      </c>
      <c r="T1087" s="48" t="s">
        <v>6650</v>
      </c>
      <c r="U1087" s="49" t="s">
        <v>6651</v>
      </c>
      <c r="V1087" s="50" t="s">
        <v>26</v>
      </c>
      <c r="W1087" s="51" t="s">
        <v>6070</v>
      </c>
      <c r="X1087" s="46" t="s">
        <v>6652</v>
      </c>
      <c r="Y1087" s="50" t="s">
        <v>26</v>
      </c>
    </row>
    <row r="1088" spans="1:25" ht="15" customHeight="1" thickBot="1" x14ac:dyDescent="0.35">
      <c r="A1088" s="52" t="s">
        <v>1101</v>
      </c>
      <c r="B1088" s="40"/>
      <c r="C1088" s="40"/>
      <c r="D1088" s="40"/>
      <c r="E1088" s="41" t="s">
        <v>26</v>
      </c>
      <c r="F1088" s="42" t="str">
        <f t="shared" si="64"/>
        <v>Psychogeometry: Soft Cover</v>
      </c>
      <c r="G1088" s="43">
        <v>27.82</v>
      </c>
      <c r="H1088" s="44">
        <f t="shared" si="67"/>
        <v>0.1</v>
      </c>
      <c r="I1088" s="43">
        <f t="shared" si="65"/>
        <v>25.038</v>
      </c>
      <c r="J1088" s="95"/>
      <c r="K1088" s="43">
        <f t="shared" si="66"/>
        <v>0</v>
      </c>
      <c r="L1088" s="45" t="s">
        <v>2042</v>
      </c>
      <c r="M1088" s="45" t="s">
        <v>1990</v>
      </c>
      <c r="N1088" s="45" t="s">
        <v>2655</v>
      </c>
      <c r="O1088" s="45" t="s">
        <v>2043</v>
      </c>
      <c r="P1088" s="45">
        <v>0.499</v>
      </c>
      <c r="Q1088" s="46" t="s">
        <v>2178</v>
      </c>
      <c r="R1088" s="47" t="s">
        <v>6653</v>
      </c>
      <c r="S1088" s="46" t="s">
        <v>6654</v>
      </c>
      <c r="T1088" s="48" t="s">
        <v>6650</v>
      </c>
      <c r="U1088" s="49" t="s">
        <v>6655</v>
      </c>
      <c r="V1088" s="50" t="s">
        <v>26</v>
      </c>
      <c r="W1088" s="51" t="s">
        <v>6070</v>
      </c>
      <c r="X1088" s="46" t="s">
        <v>6656</v>
      </c>
      <c r="Y1088" s="50" t="s">
        <v>26</v>
      </c>
    </row>
    <row r="1089" spans="1:25" ht="15" customHeight="1" thickBot="1" x14ac:dyDescent="0.35">
      <c r="A1089" s="52" t="s">
        <v>1102</v>
      </c>
      <c r="B1089" s="40"/>
      <c r="C1089" s="40"/>
      <c r="D1089" s="40"/>
      <c r="E1089" s="41" t="s">
        <v>26</v>
      </c>
      <c r="F1089" s="42" t="str">
        <f t="shared" si="64"/>
        <v>The 1946 London Lectures</v>
      </c>
      <c r="G1089" s="43">
        <v>20.88</v>
      </c>
      <c r="H1089" s="44">
        <f t="shared" si="67"/>
        <v>0.1</v>
      </c>
      <c r="I1089" s="43">
        <f t="shared" si="65"/>
        <v>18.791999999999998</v>
      </c>
      <c r="J1089" s="95"/>
      <c r="K1089" s="43">
        <f t="shared" si="66"/>
        <v>0</v>
      </c>
      <c r="L1089" s="45" t="s">
        <v>2042</v>
      </c>
      <c r="M1089" s="45" t="s">
        <v>1990</v>
      </c>
      <c r="N1089" s="45" t="s">
        <v>2655</v>
      </c>
      <c r="O1089" s="45" t="s">
        <v>2043</v>
      </c>
      <c r="P1089" s="45">
        <v>0.4</v>
      </c>
      <c r="Q1089" s="46" t="s">
        <v>2178</v>
      </c>
      <c r="R1089" s="47" t="s">
        <v>6657</v>
      </c>
      <c r="S1089" s="46" t="s">
        <v>6658</v>
      </c>
      <c r="T1089" s="48" t="s">
        <v>6659</v>
      </c>
      <c r="U1089" s="49" t="s">
        <v>6660</v>
      </c>
      <c r="V1089" s="50" t="s">
        <v>26</v>
      </c>
      <c r="W1089" s="51" t="s">
        <v>6070</v>
      </c>
      <c r="X1089" s="46" t="s">
        <v>6661</v>
      </c>
      <c r="Y1089" s="50" t="s">
        <v>26</v>
      </c>
    </row>
    <row r="1090" spans="1:25" ht="15" customHeight="1" thickBot="1" x14ac:dyDescent="0.35">
      <c r="A1090" s="52" t="s">
        <v>1103</v>
      </c>
      <c r="B1090" s="40"/>
      <c r="C1090" s="40"/>
      <c r="D1090" s="40"/>
      <c r="E1090" s="41" t="s">
        <v>26</v>
      </c>
      <c r="F1090" s="42" t="str">
        <f t="shared" si="64"/>
        <v>The 1913 Rome Lectures</v>
      </c>
      <c r="G1090" s="43">
        <v>30.08</v>
      </c>
      <c r="H1090" s="44">
        <f t="shared" si="67"/>
        <v>0.1</v>
      </c>
      <c r="I1090" s="43">
        <f t="shared" si="65"/>
        <v>27.071999999999999</v>
      </c>
      <c r="J1090" s="95"/>
      <c r="K1090" s="43">
        <f t="shared" si="66"/>
        <v>0</v>
      </c>
      <c r="L1090" s="45" t="s">
        <v>2042</v>
      </c>
      <c r="M1090" s="45" t="s">
        <v>1990</v>
      </c>
      <c r="N1090" s="45" t="s">
        <v>2655</v>
      </c>
      <c r="O1090" s="45" t="s">
        <v>2066</v>
      </c>
      <c r="P1090" s="45">
        <v>0.45300000000000001</v>
      </c>
      <c r="Q1090" s="46" t="s">
        <v>2178</v>
      </c>
      <c r="R1090" s="47" t="s">
        <v>6662</v>
      </c>
      <c r="S1090" s="46" t="s">
        <v>6663</v>
      </c>
      <c r="T1090" s="48" t="s">
        <v>6664</v>
      </c>
      <c r="U1090" s="49" t="s">
        <v>6665</v>
      </c>
      <c r="V1090" s="50" t="s">
        <v>26</v>
      </c>
      <c r="W1090" s="51" t="s">
        <v>6070</v>
      </c>
      <c r="X1090" s="46" t="s">
        <v>6666</v>
      </c>
      <c r="Y1090" s="50" t="s">
        <v>26</v>
      </c>
    </row>
    <row r="1091" spans="1:25" ht="15" customHeight="1" thickBot="1" x14ac:dyDescent="0.35">
      <c r="A1091" s="52" t="s">
        <v>1104</v>
      </c>
      <c r="B1091" s="40"/>
      <c r="C1091" s="40"/>
      <c r="D1091" s="40"/>
      <c r="E1091" s="41" t="s">
        <v>26</v>
      </c>
      <c r="F1091" s="42" t="str">
        <f t="shared" si="64"/>
        <v>Maria Montessori Writes To Her Father</v>
      </c>
      <c r="G1091" s="43">
        <v>24.29</v>
      </c>
      <c r="H1091" s="44">
        <f t="shared" si="67"/>
        <v>0.1</v>
      </c>
      <c r="I1091" s="43">
        <f t="shared" si="65"/>
        <v>21.860999999999997</v>
      </c>
      <c r="J1091" s="95"/>
      <c r="K1091" s="43">
        <f t="shared" si="66"/>
        <v>0</v>
      </c>
      <c r="L1091" s="45" t="s">
        <v>2042</v>
      </c>
      <c r="M1091" s="45" t="s">
        <v>3688</v>
      </c>
      <c r="N1091" s="45" t="s">
        <v>4397</v>
      </c>
      <c r="O1091" s="45" t="s">
        <v>3971</v>
      </c>
      <c r="P1091" s="45">
        <v>0.3</v>
      </c>
      <c r="Q1091" s="46" t="s">
        <v>2178</v>
      </c>
      <c r="R1091" s="47" t="s">
        <v>6667</v>
      </c>
      <c r="S1091" s="46" t="s">
        <v>6668</v>
      </c>
      <c r="T1091" s="48" t="s">
        <v>6669</v>
      </c>
      <c r="U1091" s="49" t="s">
        <v>6670</v>
      </c>
      <c r="V1091" s="50" t="s">
        <v>26</v>
      </c>
      <c r="W1091" s="51" t="s">
        <v>6070</v>
      </c>
      <c r="X1091" s="46" t="s">
        <v>6671</v>
      </c>
      <c r="Y1091" s="50" t="s">
        <v>26</v>
      </c>
    </row>
    <row r="1092" spans="1:25" ht="15" customHeight="1" thickBot="1" x14ac:dyDescent="0.35">
      <c r="A1092" s="52" t="s">
        <v>1105</v>
      </c>
      <c r="B1092" s="40"/>
      <c r="C1092" s="40"/>
      <c r="D1092" s="40"/>
      <c r="E1092" s="41" t="s">
        <v>26</v>
      </c>
      <c r="F1092" s="42" t="str">
        <f t="shared" ref="F1092:F1157" si="68">HYPERLINK(S1092,X1092)</f>
        <v>The Montessori Approach to Music</v>
      </c>
      <c r="G1092" s="43">
        <v>15.46</v>
      </c>
      <c r="H1092" s="44">
        <f t="shared" si="67"/>
        <v>0.1</v>
      </c>
      <c r="I1092" s="43">
        <f t="shared" ref="I1092:I1157" si="69">G1092-(G1092*H1092)</f>
        <v>13.914000000000001</v>
      </c>
      <c r="J1092" s="95"/>
      <c r="K1092" s="43">
        <f t="shared" si="66"/>
        <v>0</v>
      </c>
      <c r="L1092" s="45" t="s">
        <v>2245</v>
      </c>
      <c r="M1092" s="45" t="s">
        <v>1990</v>
      </c>
      <c r="N1092" s="45" t="s">
        <v>1743</v>
      </c>
      <c r="O1092" s="45" t="s">
        <v>2043</v>
      </c>
      <c r="P1092" s="45">
        <v>0.33</v>
      </c>
      <c r="Q1092" s="46" t="s">
        <v>2178</v>
      </c>
      <c r="R1092" s="47" t="s">
        <v>6672</v>
      </c>
      <c r="S1092" s="46" t="s">
        <v>6673</v>
      </c>
      <c r="T1092" s="48" t="s">
        <v>6674</v>
      </c>
      <c r="U1092" s="49" t="s">
        <v>6675</v>
      </c>
      <c r="V1092" s="50" t="s">
        <v>26</v>
      </c>
      <c r="W1092" s="51" t="s">
        <v>6070</v>
      </c>
      <c r="X1092" s="46" t="s">
        <v>6676</v>
      </c>
      <c r="Y1092" s="50" t="s">
        <v>26</v>
      </c>
    </row>
    <row r="1093" spans="1:25" ht="15" customHeight="1" thickBot="1" x14ac:dyDescent="0.35">
      <c r="A1093" s="52" t="s">
        <v>1106</v>
      </c>
      <c r="B1093" s="40"/>
      <c r="C1093" s="40"/>
      <c r="D1093" s="40"/>
      <c r="E1093" s="41" t="s">
        <v>8828</v>
      </c>
      <c r="F1093" s="42" t="str">
        <f t="shared" si="68"/>
        <v>Creative Development in the Child</v>
      </c>
      <c r="G1093" s="43">
        <v>18</v>
      </c>
      <c r="H1093" s="44">
        <f t="shared" si="67"/>
        <v>0.1</v>
      </c>
      <c r="I1093" s="43">
        <f t="shared" si="69"/>
        <v>16.2</v>
      </c>
      <c r="J1093" s="95"/>
      <c r="K1093" s="43">
        <f t="shared" si="66"/>
        <v>0</v>
      </c>
      <c r="L1093" s="45" t="s">
        <v>6492</v>
      </c>
      <c r="M1093" s="45" t="s">
        <v>1687</v>
      </c>
      <c r="N1093" s="45" t="s">
        <v>1990</v>
      </c>
      <c r="O1093" s="45" t="s">
        <v>1743</v>
      </c>
      <c r="P1093" s="45">
        <v>0.63800000000000001</v>
      </c>
      <c r="Q1093" s="46" t="s">
        <v>2178</v>
      </c>
      <c r="R1093" s="47" t="s">
        <v>6677</v>
      </c>
      <c r="S1093" s="46" t="s">
        <v>6678</v>
      </c>
      <c r="T1093" s="48" t="s">
        <v>6679</v>
      </c>
      <c r="U1093" s="49" t="s">
        <v>6680</v>
      </c>
      <c r="V1093" s="50" t="s">
        <v>26</v>
      </c>
      <c r="W1093" s="51" t="s">
        <v>6070</v>
      </c>
      <c r="X1093" s="46" t="s">
        <v>6681</v>
      </c>
      <c r="Y1093" s="50" t="s">
        <v>26</v>
      </c>
    </row>
    <row r="1094" spans="1:25" ht="15" customHeight="1" thickBot="1" x14ac:dyDescent="0.35">
      <c r="A1094" s="52" t="s">
        <v>1107</v>
      </c>
      <c r="B1094" s="40"/>
      <c r="C1094" s="40"/>
      <c r="D1094" s="40"/>
      <c r="E1094" s="41" t="s">
        <v>8828</v>
      </c>
      <c r="F1094" s="42" t="str">
        <f t="shared" si="68"/>
        <v>Educateurs sans Frontières</v>
      </c>
      <c r="G1094" s="43">
        <v>10.5</v>
      </c>
      <c r="H1094" s="44">
        <f t="shared" si="67"/>
        <v>0.1</v>
      </c>
      <c r="I1094" s="43">
        <f t="shared" si="69"/>
        <v>9.4499999999999993</v>
      </c>
      <c r="J1094" s="95"/>
      <c r="K1094" s="43">
        <f t="shared" si="66"/>
        <v>0</v>
      </c>
      <c r="L1094" s="45" t="s">
        <v>6492</v>
      </c>
      <c r="M1094" s="45" t="s">
        <v>1744</v>
      </c>
      <c r="N1094" s="45" t="s">
        <v>1990</v>
      </c>
      <c r="O1094" s="45" t="s">
        <v>1743</v>
      </c>
      <c r="P1094" s="45">
        <v>0.121</v>
      </c>
      <c r="Q1094" s="46" t="s">
        <v>2178</v>
      </c>
      <c r="R1094" s="47" t="s">
        <v>6682</v>
      </c>
      <c r="S1094" s="46" t="s">
        <v>6683</v>
      </c>
      <c r="T1094" s="48" t="s">
        <v>6684</v>
      </c>
      <c r="U1094" s="49" t="s">
        <v>6685</v>
      </c>
      <c r="V1094" s="50" t="s">
        <v>26</v>
      </c>
      <c r="W1094" s="51" t="s">
        <v>6070</v>
      </c>
      <c r="X1094" s="46" t="s">
        <v>6686</v>
      </c>
      <c r="Y1094" s="50" t="s">
        <v>26</v>
      </c>
    </row>
    <row r="1095" spans="1:25" ht="15" customHeight="1" thickBot="1" x14ac:dyDescent="0.35">
      <c r="A1095" s="52" t="s">
        <v>1108</v>
      </c>
      <c r="B1095" s="40"/>
      <c r="C1095" s="40"/>
      <c r="D1095" s="40"/>
      <c r="E1095" s="41" t="s">
        <v>8828</v>
      </c>
      <c r="F1095" s="42" t="str">
        <f t="shared" si="68"/>
        <v>Cosmic Education</v>
      </c>
      <c r="G1095" s="43">
        <v>20</v>
      </c>
      <c r="H1095" s="44">
        <f t="shared" si="67"/>
        <v>0.1</v>
      </c>
      <c r="I1095" s="43">
        <f t="shared" si="69"/>
        <v>18</v>
      </c>
      <c r="J1095" s="95"/>
      <c r="K1095" s="43">
        <f t="shared" si="66"/>
        <v>0</v>
      </c>
      <c r="L1095" s="45" t="s">
        <v>6492</v>
      </c>
      <c r="M1095" s="45" t="s">
        <v>1744</v>
      </c>
      <c r="N1095" s="45" t="s">
        <v>1990</v>
      </c>
      <c r="O1095" s="45" t="s">
        <v>1743</v>
      </c>
      <c r="P1095" s="45">
        <v>0.505</v>
      </c>
      <c r="Q1095" s="46" t="s">
        <v>2178</v>
      </c>
      <c r="R1095" s="47" t="s">
        <v>6687</v>
      </c>
      <c r="S1095" s="46" t="s">
        <v>6688</v>
      </c>
      <c r="T1095" s="48" t="s">
        <v>6689</v>
      </c>
      <c r="U1095" s="49" t="s">
        <v>6690</v>
      </c>
      <c r="V1095" s="50" t="s">
        <v>26</v>
      </c>
      <c r="W1095" s="51" t="s">
        <v>6070</v>
      </c>
      <c r="X1095" s="46" t="s">
        <v>6691</v>
      </c>
      <c r="Y1095" s="50" t="s">
        <v>26</v>
      </c>
    </row>
    <row r="1096" spans="1:25" ht="15" customHeight="1" thickBot="1" x14ac:dyDescent="0.35">
      <c r="A1096" s="52" t="s">
        <v>1109</v>
      </c>
      <c r="B1096" s="40"/>
      <c r="C1096" s="40"/>
      <c r="D1096" s="40"/>
      <c r="E1096" s="41" t="s">
        <v>26</v>
      </c>
      <c r="F1096" s="42" t="str">
        <f t="shared" si="68"/>
        <v>Education For A New World: Kalakshetra</v>
      </c>
      <c r="G1096" s="43">
        <v>13.91</v>
      </c>
      <c r="H1096" s="44">
        <f t="shared" si="67"/>
        <v>0.1</v>
      </c>
      <c r="I1096" s="43">
        <f t="shared" si="69"/>
        <v>12.519</v>
      </c>
      <c r="J1096" s="95"/>
      <c r="K1096" s="43">
        <f t="shared" si="66"/>
        <v>0</v>
      </c>
      <c r="L1096" s="45" t="s">
        <v>2042</v>
      </c>
      <c r="M1096" s="45" t="s">
        <v>1781</v>
      </c>
      <c r="N1096" s="45" t="s">
        <v>4813</v>
      </c>
      <c r="O1096" s="45" t="s">
        <v>6692</v>
      </c>
      <c r="P1096" s="45">
        <v>0.29799999999999999</v>
      </c>
      <c r="Q1096" s="46" t="s">
        <v>6693</v>
      </c>
      <c r="R1096" s="47" t="s">
        <v>6694</v>
      </c>
      <c r="S1096" s="46" t="s">
        <v>6695</v>
      </c>
      <c r="T1096" s="48" t="s">
        <v>6696</v>
      </c>
      <c r="U1096" s="49" t="s">
        <v>6697</v>
      </c>
      <c r="V1096" s="50" t="s">
        <v>26</v>
      </c>
      <c r="W1096" s="51" t="s">
        <v>6070</v>
      </c>
      <c r="X1096" s="46" t="s">
        <v>6698</v>
      </c>
      <c r="Y1096" s="50" t="s">
        <v>26</v>
      </c>
    </row>
    <row r="1097" spans="1:25" ht="15" customHeight="1" thickBot="1" x14ac:dyDescent="0.35">
      <c r="A1097" s="52" t="s">
        <v>1110</v>
      </c>
      <c r="B1097" s="40"/>
      <c r="C1097" s="40"/>
      <c r="D1097" s="40"/>
      <c r="E1097" s="41" t="s">
        <v>26</v>
      </c>
      <c r="F1097" s="42" t="str">
        <f t="shared" si="68"/>
        <v>To Educate The Human Potential: Kalakshetra</v>
      </c>
      <c r="G1097" s="43">
        <v>13.91</v>
      </c>
      <c r="H1097" s="44">
        <f t="shared" si="67"/>
        <v>0.1</v>
      </c>
      <c r="I1097" s="43">
        <f t="shared" si="69"/>
        <v>12.519</v>
      </c>
      <c r="J1097" s="95"/>
      <c r="K1097" s="43">
        <f t="shared" si="66"/>
        <v>0</v>
      </c>
      <c r="L1097" s="45" t="s">
        <v>2042</v>
      </c>
      <c r="M1097" s="45" t="s">
        <v>1775</v>
      </c>
      <c r="N1097" s="45" t="s">
        <v>1763</v>
      </c>
      <c r="O1097" s="45" t="s">
        <v>2043</v>
      </c>
      <c r="P1097" s="45">
        <v>0.183</v>
      </c>
      <c r="Q1097" s="46" t="s">
        <v>1688</v>
      </c>
      <c r="R1097" s="47" t="s">
        <v>6699</v>
      </c>
      <c r="S1097" s="46" t="s">
        <v>6700</v>
      </c>
      <c r="T1097" s="48" t="s">
        <v>6701</v>
      </c>
      <c r="U1097" s="49" t="s">
        <v>6702</v>
      </c>
      <c r="V1097" s="50" t="s">
        <v>26</v>
      </c>
      <c r="W1097" s="51" t="s">
        <v>6070</v>
      </c>
      <c r="X1097" s="46" t="s">
        <v>6703</v>
      </c>
      <c r="Y1097" s="50" t="s">
        <v>26</v>
      </c>
    </row>
    <row r="1098" spans="1:25" ht="15" customHeight="1" thickBot="1" x14ac:dyDescent="0.35">
      <c r="A1098" s="52" t="s">
        <v>1111</v>
      </c>
      <c r="B1098" s="40"/>
      <c r="C1098" s="40"/>
      <c r="D1098" s="40"/>
      <c r="E1098" s="41" t="s">
        <v>26</v>
      </c>
      <c r="F1098" s="42" t="str">
        <f t="shared" si="68"/>
        <v>The Discovery Of The Child: Kalakshetra</v>
      </c>
      <c r="G1098" s="43">
        <v>20.239999999999998</v>
      </c>
      <c r="H1098" s="44">
        <f t="shared" si="67"/>
        <v>0.1</v>
      </c>
      <c r="I1098" s="43">
        <f t="shared" si="69"/>
        <v>18.215999999999998</v>
      </c>
      <c r="J1098" s="95"/>
      <c r="K1098" s="43">
        <f t="shared" si="66"/>
        <v>0</v>
      </c>
      <c r="L1098" s="45" t="s">
        <v>2042</v>
      </c>
      <c r="M1098" s="45" t="s">
        <v>3726</v>
      </c>
      <c r="N1098" s="45" t="s">
        <v>2875</v>
      </c>
      <c r="O1098" s="45" t="s">
        <v>1915</v>
      </c>
      <c r="P1098" s="45">
        <v>0.32100000000000001</v>
      </c>
      <c r="Q1098" s="46" t="s">
        <v>6693</v>
      </c>
      <c r="R1098" s="47" t="s">
        <v>6704</v>
      </c>
      <c r="S1098" s="46" t="s">
        <v>6705</v>
      </c>
      <c r="T1098" s="48" t="s">
        <v>6706</v>
      </c>
      <c r="U1098" s="49" t="s">
        <v>6707</v>
      </c>
      <c r="V1098" s="50" t="s">
        <v>26</v>
      </c>
      <c r="W1098" s="51" t="s">
        <v>6070</v>
      </c>
      <c r="X1098" s="46" t="s">
        <v>6708</v>
      </c>
      <c r="Y1098" s="50" t="s">
        <v>26</v>
      </c>
    </row>
    <row r="1099" spans="1:25" ht="15" customHeight="1" thickBot="1" x14ac:dyDescent="0.35">
      <c r="A1099" s="52" t="s">
        <v>1112</v>
      </c>
      <c r="B1099" s="40"/>
      <c r="C1099" s="40"/>
      <c r="D1099" s="40"/>
      <c r="E1099" s="41" t="s">
        <v>26</v>
      </c>
      <c r="F1099" s="42" t="str">
        <f t="shared" si="68"/>
        <v>The Absorbent Mind: Kalakshetra</v>
      </c>
      <c r="G1099" s="43">
        <v>21.49</v>
      </c>
      <c r="H1099" s="44">
        <f t="shared" si="67"/>
        <v>0.1</v>
      </c>
      <c r="I1099" s="43">
        <f t="shared" si="69"/>
        <v>19.340999999999998</v>
      </c>
      <c r="J1099" s="95"/>
      <c r="K1099" s="43">
        <f t="shared" si="66"/>
        <v>0</v>
      </c>
      <c r="L1099" s="45" t="s">
        <v>2042</v>
      </c>
      <c r="M1099" s="45" t="s">
        <v>4234</v>
      </c>
      <c r="N1099" s="45" t="s">
        <v>3688</v>
      </c>
      <c r="O1099" s="45" t="s">
        <v>2066</v>
      </c>
      <c r="P1099" s="45">
        <v>0.63400000000000001</v>
      </c>
      <c r="Q1099" s="46" t="s">
        <v>1688</v>
      </c>
      <c r="R1099" s="47" t="s">
        <v>6709</v>
      </c>
      <c r="S1099" s="46" t="s">
        <v>6710</v>
      </c>
      <c r="T1099" s="48" t="s">
        <v>6711</v>
      </c>
      <c r="U1099" s="49" t="s">
        <v>6712</v>
      </c>
      <c r="V1099" s="50" t="s">
        <v>26</v>
      </c>
      <c r="W1099" s="51" t="s">
        <v>6070</v>
      </c>
      <c r="X1099" s="46" t="s">
        <v>6713</v>
      </c>
      <c r="Y1099" s="50" t="s">
        <v>26</v>
      </c>
    </row>
    <row r="1100" spans="1:25" ht="15" customHeight="1" thickBot="1" x14ac:dyDescent="0.35">
      <c r="A1100" s="52" t="s">
        <v>1113</v>
      </c>
      <c r="B1100" s="40"/>
      <c r="C1100" s="40"/>
      <c r="D1100" s="40"/>
      <c r="E1100" s="41" t="s">
        <v>26</v>
      </c>
      <c r="F1100" s="42" t="str">
        <f t="shared" si="68"/>
        <v>Child Education: Kalakshetra</v>
      </c>
      <c r="G1100" s="43">
        <v>7.59</v>
      </c>
      <c r="H1100" s="44">
        <f t="shared" si="67"/>
        <v>0.1</v>
      </c>
      <c r="I1100" s="43">
        <f t="shared" si="69"/>
        <v>6.8309999999999995</v>
      </c>
      <c r="J1100" s="95"/>
      <c r="K1100" s="43">
        <f t="shared" si="66"/>
        <v>0</v>
      </c>
      <c r="L1100" s="45" t="s">
        <v>2042</v>
      </c>
      <c r="M1100" s="45" t="s">
        <v>1775</v>
      </c>
      <c r="N1100" s="45" t="s">
        <v>1763</v>
      </c>
      <c r="O1100" s="45" t="s">
        <v>2066</v>
      </c>
      <c r="P1100" s="45">
        <v>0.17100000000000001</v>
      </c>
      <c r="Q1100" s="46" t="s">
        <v>6693</v>
      </c>
      <c r="R1100" s="47" t="s">
        <v>6714</v>
      </c>
      <c r="S1100" s="46" t="s">
        <v>6715</v>
      </c>
      <c r="T1100" s="48" t="s">
        <v>6716</v>
      </c>
      <c r="U1100" s="49" t="s">
        <v>6717</v>
      </c>
      <c r="V1100" s="50" t="s">
        <v>26</v>
      </c>
      <c r="W1100" s="51" t="s">
        <v>6070</v>
      </c>
      <c r="X1100" s="46" t="s">
        <v>6718</v>
      </c>
      <c r="Y1100" s="50" t="s">
        <v>26</v>
      </c>
    </row>
    <row r="1101" spans="1:25" ht="15" customHeight="1" thickBot="1" x14ac:dyDescent="0.35">
      <c r="A1101" s="52" t="s">
        <v>1114</v>
      </c>
      <c r="B1101" s="40"/>
      <c r="C1101" s="40"/>
      <c r="D1101" s="40"/>
      <c r="E1101" s="41" t="s">
        <v>26</v>
      </c>
      <c r="F1101" s="42" t="str">
        <f t="shared" si="68"/>
        <v>What You Should Know About Your Child: Kalakshetra</v>
      </c>
      <c r="G1101" s="43">
        <v>16.440000000000001</v>
      </c>
      <c r="H1101" s="44">
        <f t="shared" si="67"/>
        <v>0.1</v>
      </c>
      <c r="I1101" s="43">
        <f t="shared" si="69"/>
        <v>14.796000000000001</v>
      </c>
      <c r="J1101" s="95"/>
      <c r="K1101" s="43">
        <f t="shared" si="66"/>
        <v>0</v>
      </c>
      <c r="L1101" s="45" t="s">
        <v>2042</v>
      </c>
      <c r="M1101" s="45" t="s">
        <v>3726</v>
      </c>
      <c r="N1101" s="45" t="s">
        <v>1763</v>
      </c>
      <c r="O1101" s="45" t="s">
        <v>2043</v>
      </c>
      <c r="P1101" s="45">
        <v>0.435</v>
      </c>
      <c r="Q1101" s="46" t="s">
        <v>6693</v>
      </c>
      <c r="R1101" s="47" t="s">
        <v>6719</v>
      </c>
      <c r="S1101" s="46" t="s">
        <v>6720</v>
      </c>
      <c r="T1101" s="48" t="s">
        <v>6721</v>
      </c>
      <c r="U1101" s="49" t="s">
        <v>6722</v>
      </c>
      <c r="V1101" s="50" t="s">
        <v>26</v>
      </c>
      <c r="W1101" s="51" t="s">
        <v>6070</v>
      </c>
      <c r="X1101" s="46" t="s">
        <v>6723</v>
      </c>
      <c r="Y1101" s="50" t="s">
        <v>26</v>
      </c>
    </row>
    <row r="1102" spans="1:25" ht="15" customHeight="1" thickBot="1" x14ac:dyDescent="0.35">
      <c r="A1102" s="52" t="s">
        <v>1115</v>
      </c>
      <c r="B1102" s="40"/>
      <c r="C1102" s="40"/>
      <c r="D1102" s="40"/>
      <c r="E1102" s="41" t="s">
        <v>26</v>
      </c>
      <c r="F1102" s="42" t="str">
        <f t="shared" si="68"/>
        <v>The Advanced Montessori Method: Volume 1: Kalakshetra</v>
      </c>
      <c r="G1102" s="43">
        <v>20.23</v>
      </c>
      <c r="H1102" s="44">
        <f t="shared" si="67"/>
        <v>0.1</v>
      </c>
      <c r="I1102" s="43">
        <f t="shared" si="69"/>
        <v>18.207000000000001</v>
      </c>
      <c r="J1102" s="95"/>
      <c r="K1102" s="43">
        <f t="shared" si="66"/>
        <v>0</v>
      </c>
      <c r="L1102" s="45" t="s">
        <v>2042</v>
      </c>
      <c r="M1102" s="45" t="s">
        <v>1775</v>
      </c>
      <c r="N1102" s="45" t="s">
        <v>1944</v>
      </c>
      <c r="O1102" s="45" t="s">
        <v>1915</v>
      </c>
      <c r="P1102" s="45">
        <v>0.57899999999999996</v>
      </c>
      <c r="Q1102" s="46" t="s">
        <v>6693</v>
      </c>
      <c r="R1102" s="47" t="s">
        <v>6724</v>
      </c>
      <c r="S1102" s="46" t="s">
        <v>6725</v>
      </c>
      <c r="T1102" s="48" t="s">
        <v>6726</v>
      </c>
      <c r="U1102" s="49" t="s">
        <v>6727</v>
      </c>
      <c r="V1102" s="50" t="s">
        <v>26</v>
      </c>
      <c r="W1102" s="51" t="s">
        <v>6070</v>
      </c>
      <c r="X1102" s="46" t="s">
        <v>6728</v>
      </c>
      <c r="Y1102" s="50" t="s">
        <v>26</v>
      </c>
    </row>
    <row r="1103" spans="1:25" ht="15" customHeight="1" thickBot="1" x14ac:dyDescent="0.35">
      <c r="A1103" s="52" t="s">
        <v>1116</v>
      </c>
      <c r="B1103" s="40"/>
      <c r="C1103" s="40"/>
      <c r="D1103" s="40"/>
      <c r="E1103" s="41" t="s">
        <v>26</v>
      </c>
      <c r="F1103" s="42" t="str">
        <f t="shared" si="68"/>
        <v>The Advanced Montessori Method: Volume 2: Kalakshetra</v>
      </c>
      <c r="G1103" s="43">
        <v>25.16</v>
      </c>
      <c r="H1103" s="44">
        <f t="shared" si="67"/>
        <v>0.1</v>
      </c>
      <c r="I1103" s="43">
        <f t="shared" si="69"/>
        <v>22.643999999999998</v>
      </c>
      <c r="J1103" s="95"/>
      <c r="K1103" s="43">
        <f t="shared" ref="K1103:K1166" si="70">I1103*J1103</f>
        <v>0</v>
      </c>
      <c r="L1103" s="45" t="s">
        <v>2042</v>
      </c>
      <c r="M1103" s="45" t="s">
        <v>6322</v>
      </c>
      <c r="N1103" s="45" t="s">
        <v>2875</v>
      </c>
      <c r="O1103" s="45" t="s">
        <v>3371</v>
      </c>
      <c r="P1103" s="45">
        <v>0.90600000000000003</v>
      </c>
      <c r="Q1103" s="46" t="s">
        <v>1688</v>
      </c>
      <c r="R1103" s="47" t="s">
        <v>6729</v>
      </c>
      <c r="S1103" s="46" t="s">
        <v>6730</v>
      </c>
      <c r="T1103" s="48" t="s">
        <v>6731</v>
      </c>
      <c r="U1103" s="49" t="s">
        <v>6732</v>
      </c>
      <c r="V1103" s="50" t="s">
        <v>26</v>
      </c>
      <c r="W1103" s="51" t="s">
        <v>6070</v>
      </c>
      <c r="X1103" s="46" t="s">
        <v>6733</v>
      </c>
      <c r="Y1103" s="50" t="s">
        <v>26</v>
      </c>
    </row>
    <row r="1104" spans="1:25" ht="15" customHeight="1" thickBot="1" x14ac:dyDescent="0.35">
      <c r="A1104" s="52" t="s">
        <v>1117</v>
      </c>
      <c r="B1104" s="40"/>
      <c r="C1104" s="40"/>
      <c r="D1104" s="40"/>
      <c r="E1104" s="41" t="s">
        <v>26</v>
      </c>
      <c r="F1104" s="42" t="str">
        <f t="shared" si="68"/>
        <v>The Formation Of Man: Kalakshetra</v>
      </c>
      <c r="G1104" s="43">
        <v>16.440000000000001</v>
      </c>
      <c r="H1104" s="44">
        <f t="shared" si="67"/>
        <v>0.1</v>
      </c>
      <c r="I1104" s="43">
        <f t="shared" si="69"/>
        <v>14.796000000000001</v>
      </c>
      <c r="J1104" s="95"/>
      <c r="K1104" s="43">
        <f t="shared" si="70"/>
        <v>0</v>
      </c>
      <c r="L1104" s="45" t="s">
        <v>2042</v>
      </c>
      <c r="M1104" s="45" t="s">
        <v>3726</v>
      </c>
      <c r="N1104" s="45" t="s">
        <v>4397</v>
      </c>
      <c r="O1104" s="45" t="s">
        <v>2234</v>
      </c>
      <c r="P1104" s="45">
        <v>0.313</v>
      </c>
      <c r="Q1104" s="46" t="s">
        <v>1688</v>
      </c>
      <c r="R1104" s="47" t="s">
        <v>6734</v>
      </c>
      <c r="S1104" s="46" t="s">
        <v>6735</v>
      </c>
      <c r="T1104" s="48" t="s">
        <v>6736</v>
      </c>
      <c r="U1104" s="49" t="s">
        <v>6737</v>
      </c>
      <c r="V1104" s="50" t="s">
        <v>26</v>
      </c>
      <c r="W1104" s="51" t="s">
        <v>6070</v>
      </c>
      <c r="X1104" s="46" t="s">
        <v>6738</v>
      </c>
      <c r="Y1104" s="50" t="s">
        <v>26</v>
      </c>
    </row>
    <row r="1105" spans="1:25" ht="15" customHeight="1" thickBot="1" x14ac:dyDescent="0.35">
      <c r="A1105" s="52" t="s">
        <v>1118</v>
      </c>
      <c r="B1105" s="40"/>
      <c r="C1105" s="40"/>
      <c r="D1105" s="40"/>
      <c r="E1105" s="41" t="s">
        <v>26</v>
      </c>
      <c r="F1105" s="42" t="str">
        <f t="shared" si="68"/>
        <v>The Secret Of Childhood: Kalakshetra</v>
      </c>
      <c r="G1105" s="43">
        <v>23.32</v>
      </c>
      <c r="H1105" s="44">
        <f t="shared" si="67"/>
        <v>0.1</v>
      </c>
      <c r="I1105" s="43">
        <f t="shared" si="69"/>
        <v>20.988</v>
      </c>
      <c r="J1105" s="95"/>
      <c r="K1105" s="43">
        <f t="shared" si="70"/>
        <v>0</v>
      </c>
      <c r="L1105" s="45" t="s">
        <v>2042</v>
      </c>
      <c r="M1105" s="45" t="s">
        <v>1775</v>
      </c>
      <c r="N1105" s="45" t="s">
        <v>1763</v>
      </c>
      <c r="O1105" s="45" t="s">
        <v>2043</v>
      </c>
      <c r="P1105" s="45">
        <v>0.27</v>
      </c>
      <c r="Q1105" s="46" t="s">
        <v>6693</v>
      </c>
      <c r="R1105" s="47" t="s">
        <v>6739</v>
      </c>
      <c r="S1105" s="46" t="s">
        <v>6740</v>
      </c>
      <c r="T1105" s="48" t="s">
        <v>6741</v>
      </c>
      <c r="U1105" s="49" t="s">
        <v>6742</v>
      </c>
      <c r="V1105" s="50" t="s">
        <v>26</v>
      </c>
      <c r="W1105" s="51" t="s">
        <v>6070</v>
      </c>
      <c r="X1105" s="46" t="s">
        <v>6743</v>
      </c>
      <c r="Y1105" s="50" t="s">
        <v>26</v>
      </c>
    </row>
    <row r="1106" spans="1:25" ht="15" customHeight="1" thickBot="1" x14ac:dyDescent="0.35">
      <c r="A1106" s="52" t="s">
        <v>1119</v>
      </c>
      <c r="B1106" s="40"/>
      <c r="C1106" s="40"/>
      <c r="D1106" s="40"/>
      <c r="E1106" s="41" t="s">
        <v>26</v>
      </c>
      <c r="F1106" s="42" t="str">
        <f t="shared" si="68"/>
        <v>Montessori Education: Kalakshetra</v>
      </c>
      <c r="G1106" s="43">
        <v>6.82</v>
      </c>
      <c r="H1106" s="44">
        <f t="shared" si="67"/>
        <v>0.1</v>
      </c>
      <c r="I1106" s="43">
        <f t="shared" si="69"/>
        <v>6.1379999999999999</v>
      </c>
      <c r="J1106" s="95"/>
      <c r="K1106" s="43">
        <f t="shared" si="70"/>
        <v>0</v>
      </c>
      <c r="L1106" s="45" t="s">
        <v>2042</v>
      </c>
      <c r="M1106" s="45" t="s">
        <v>1686</v>
      </c>
      <c r="N1106" s="45" t="s">
        <v>3688</v>
      </c>
      <c r="O1106" s="45" t="s">
        <v>3689</v>
      </c>
      <c r="P1106" s="45">
        <v>4.2000000000000003E-2</v>
      </c>
      <c r="Q1106" s="46" t="s">
        <v>1688</v>
      </c>
      <c r="R1106" s="47" t="s">
        <v>6744</v>
      </c>
      <c r="S1106" s="46" t="s">
        <v>6745</v>
      </c>
      <c r="T1106" s="48" t="s">
        <v>6746</v>
      </c>
      <c r="U1106" s="49" t="s">
        <v>6747</v>
      </c>
      <c r="V1106" s="50" t="s">
        <v>26</v>
      </c>
      <c r="W1106" s="51" t="s">
        <v>6070</v>
      </c>
      <c r="X1106" s="46" t="s">
        <v>6748</v>
      </c>
      <c r="Y1106" s="50" t="s">
        <v>26</v>
      </c>
    </row>
    <row r="1107" spans="1:25" ht="15" customHeight="1" thickBot="1" x14ac:dyDescent="0.35">
      <c r="A1107" s="52" t="s">
        <v>1120</v>
      </c>
      <c r="B1107" s="40"/>
      <c r="C1107" s="40"/>
      <c r="D1107" s="40"/>
      <c r="E1107" s="41" t="s">
        <v>26</v>
      </c>
      <c r="F1107" s="42" t="str">
        <f t="shared" si="68"/>
        <v>The Child In The Family: Kalakshetra</v>
      </c>
      <c r="G1107" s="43">
        <v>16.440000000000001</v>
      </c>
      <c r="H1107" s="44">
        <f t="shared" si="67"/>
        <v>0.1</v>
      </c>
      <c r="I1107" s="43">
        <f t="shared" si="69"/>
        <v>14.796000000000001</v>
      </c>
      <c r="J1107" s="95"/>
      <c r="K1107" s="43">
        <f t="shared" si="70"/>
        <v>0</v>
      </c>
      <c r="L1107" s="45" t="s">
        <v>2042</v>
      </c>
      <c r="M1107" s="45" t="s">
        <v>1686</v>
      </c>
      <c r="N1107" s="45" t="s">
        <v>3688</v>
      </c>
      <c r="O1107" s="45" t="s">
        <v>3689</v>
      </c>
      <c r="P1107" s="45">
        <v>0.2</v>
      </c>
      <c r="Q1107" s="46" t="s">
        <v>6693</v>
      </c>
      <c r="R1107" s="47" t="s">
        <v>6749</v>
      </c>
      <c r="S1107" s="46" t="s">
        <v>6750</v>
      </c>
      <c r="T1107" s="48" t="s">
        <v>6751</v>
      </c>
      <c r="U1107" s="49" t="s">
        <v>6752</v>
      </c>
      <c r="V1107" s="50" t="s">
        <v>26</v>
      </c>
      <c r="W1107" s="51" t="s">
        <v>6070</v>
      </c>
      <c r="X1107" s="46" t="s">
        <v>6753</v>
      </c>
      <c r="Y1107" s="50" t="s">
        <v>26</v>
      </c>
    </row>
    <row r="1108" spans="1:25" ht="15" customHeight="1" thickBot="1" x14ac:dyDescent="0.35">
      <c r="A1108" s="52" t="s">
        <v>1121</v>
      </c>
      <c r="B1108" s="40"/>
      <c r="C1108" s="40"/>
      <c r="D1108" s="40"/>
      <c r="E1108" s="41" t="s">
        <v>26</v>
      </c>
      <c r="F1108" s="42" t="str">
        <f t="shared" si="68"/>
        <v>Education And Peace: Kalakshetra</v>
      </c>
      <c r="G1108" s="43">
        <v>17.73</v>
      </c>
      <c r="H1108" s="44">
        <f t="shared" si="67"/>
        <v>0.1</v>
      </c>
      <c r="I1108" s="43">
        <f t="shared" si="69"/>
        <v>15.957000000000001</v>
      </c>
      <c r="J1108" s="95"/>
      <c r="K1108" s="43">
        <f t="shared" si="70"/>
        <v>0</v>
      </c>
      <c r="L1108" s="45" t="s">
        <v>2042</v>
      </c>
      <c r="M1108" s="45" t="s">
        <v>1686</v>
      </c>
      <c r="N1108" s="45" t="s">
        <v>3688</v>
      </c>
      <c r="O1108" s="45" t="s">
        <v>1744</v>
      </c>
      <c r="P1108" s="45">
        <v>0.72</v>
      </c>
      <c r="Q1108" s="46" t="s">
        <v>1688</v>
      </c>
      <c r="R1108" s="47" t="s">
        <v>6754</v>
      </c>
      <c r="S1108" s="46" t="s">
        <v>6755</v>
      </c>
      <c r="T1108" s="48" t="s">
        <v>6756</v>
      </c>
      <c r="U1108" s="49" t="s">
        <v>6757</v>
      </c>
      <c r="V1108" s="50" t="s">
        <v>26</v>
      </c>
      <c r="W1108" s="51" t="s">
        <v>6070</v>
      </c>
      <c r="X1108" s="46" t="s">
        <v>6758</v>
      </c>
      <c r="Y1108" s="50" t="s">
        <v>26</v>
      </c>
    </row>
    <row r="1109" spans="1:25" ht="15" customHeight="1" thickBot="1" x14ac:dyDescent="0.35">
      <c r="A1109" s="52" t="s">
        <v>1122</v>
      </c>
      <c r="B1109" s="40"/>
      <c r="C1109" s="40"/>
      <c r="D1109" s="40"/>
      <c r="E1109" s="41" t="s">
        <v>26</v>
      </c>
      <c r="F1109" s="42" t="str">
        <f t="shared" si="68"/>
        <v>From Childhood To Adolescence: Kalakshetra</v>
      </c>
      <c r="G1109" s="43">
        <v>16.440000000000001</v>
      </c>
      <c r="H1109" s="44">
        <f t="shared" si="67"/>
        <v>0.1</v>
      </c>
      <c r="I1109" s="43">
        <f t="shared" si="69"/>
        <v>14.796000000000001</v>
      </c>
      <c r="J1109" s="95"/>
      <c r="K1109" s="43">
        <f t="shared" si="70"/>
        <v>0</v>
      </c>
      <c r="L1109" s="45" t="s">
        <v>2042</v>
      </c>
      <c r="M1109" s="45" t="s">
        <v>1775</v>
      </c>
      <c r="N1109" s="45" t="s">
        <v>1763</v>
      </c>
      <c r="O1109" s="45" t="s">
        <v>2043</v>
      </c>
      <c r="P1109" s="45">
        <v>0.24399999999999999</v>
      </c>
      <c r="Q1109" s="46" t="s">
        <v>1688</v>
      </c>
      <c r="R1109" s="47" t="s">
        <v>6759</v>
      </c>
      <c r="S1109" s="46" t="s">
        <v>6760</v>
      </c>
      <c r="T1109" s="48" t="s">
        <v>6761</v>
      </c>
      <c r="U1109" s="49" t="s">
        <v>6762</v>
      </c>
      <c r="V1109" s="50" t="s">
        <v>26</v>
      </c>
      <c r="W1109" s="51" t="s">
        <v>6070</v>
      </c>
      <c r="X1109" s="46" t="s">
        <v>6763</v>
      </c>
      <c r="Y1109" s="50" t="s">
        <v>26</v>
      </c>
    </row>
    <row r="1110" spans="1:25" ht="15" customHeight="1" thickBot="1" x14ac:dyDescent="0.35">
      <c r="A1110" s="52" t="s">
        <v>1123</v>
      </c>
      <c r="B1110" s="40"/>
      <c r="C1110" s="40"/>
      <c r="D1110" s="40"/>
      <c r="E1110" s="41" t="s">
        <v>26</v>
      </c>
      <c r="F1110" s="42" t="str">
        <f t="shared" si="68"/>
        <v>Creative Development In The Child: Volume 1: Kalakshetra</v>
      </c>
      <c r="G1110" s="43">
        <v>18.97</v>
      </c>
      <c r="H1110" s="44">
        <f t="shared" si="67"/>
        <v>0.1</v>
      </c>
      <c r="I1110" s="43">
        <f t="shared" si="69"/>
        <v>17.073</v>
      </c>
      <c r="J1110" s="95"/>
      <c r="K1110" s="43">
        <f t="shared" si="70"/>
        <v>0</v>
      </c>
      <c r="L1110" s="45" t="s">
        <v>2042</v>
      </c>
      <c r="M1110" s="45" t="s">
        <v>3726</v>
      </c>
      <c r="N1110" s="45" t="s">
        <v>1763</v>
      </c>
      <c r="O1110" s="45" t="s">
        <v>1915</v>
      </c>
      <c r="P1110" s="45">
        <v>0.37</v>
      </c>
      <c r="Q1110" s="46" t="s">
        <v>1688</v>
      </c>
      <c r="R1110" s="47" t="s">
        <v>6764</v>
      </c>
      <c r="S1110" s="46" t="s">
        <v>6765</v>
      </c>
      <c r="T1110" s="48" t="s">
        <v>6766</v>
      </c>
      <c r="U1110" s="49" t="s">
        <v>6767</v>
      </c>
      <c r="V1110" s="50" t="s">
        <v>26</v>
      </c>
      <c r="W1110" s="51" t="s">
        <v>6070</v>
      </c>
      <c r="X1110" s="46" t="s">
        <v>6768</v>
      </c>
      <c r="Y1110" s="50" t="s">
        <v>26</v>
      </c>
    </row>
    <row r="1111" spans="1:25" ht="15" customHeight="1" thickBot="1" x14ac:dyDescent="0.35">
      <c r="A1111" s="52" t="s">
        <v>1124</v>
      </c>
      <c r="B1111" s="40"/>
      <c r="C1111" s="40"/>
      <c r="D1111" s="40"/>
      <c r="E1111" s="41" t="s">
        <v>26</v>
      </c>
      <c r="F1111" s="42" t="str">
        <f t="shared" si="68"/>
        <v>Creative Development In The Child: Volume 2: Kalakshetra</v>
      </c>
      <c r="G1111" s="43">
        <v>20.87</v>
      </c>
      <c r="H1111" s="44">
        <f t="shared" si="67"/>
        <v>0.1</v>
      </c>
      <c r="I1111" s="43">
        <f t="shared" si="69"/>
        <v>18.783000000000001</v>
      </c>
      <c r="J1111" s="95"/>
      <c r="K1111" s="43">
        <f t="shared" si="70"/>
        <v>0</v>
      </c>
      <c r="L1111" s="45" t="s">
        <v>2042</v>
      </c>
      <c r="M1111" s="45" t="s">
        <v>1775</v>
      </c>
      <c r="N1111" s="45" t="s">
        <v>1944</v>
      </c>
      <c r="O1111" s="45" t="s">
        <v>1915</v>
      </c>
      <c r="P1111" s="45">
        <v>0.26500000000000001</v>
      </c>
      <c r="Q1111" s="46" t="s">
        <v>1688</v>
      </c>
      <c r="R1111" s="47" t="s">
        <v>6769</v>
      </c>
      <c r="S1111" s="46" t="s">
        <v>6770</v>
      </c>
      <c r="T1111" s="48" t="s">
        <v>6766</v>
      </c>
      <c r="U1111" s="49" t="s">
        <v>6771</v>
      </c>
      <c r="V1111" s="50" t="s">
        <v>26</v>
      </c>
      <c r="W1111" s="51" t="s">
        <v>6070</v>
      </c>
      <c r="X1111" s="46" t="s">
        <v>6772</v>
      </c>
      <c r="Y1111" s="50" t="s">
        <v>26</v>
      </c>
    </row>
    <row r="1112" spans="1:25" ht="15" customHeight="1" thickBot="1" x14ac:dyDescent="0.35">
      <c r="A1112" s="52" t="s">
        <v>1125</v>
      </c>
      <c r="B1112" s="40"/>
      <c r="C1112" s="40"/>
      <c r="D1112" s="40"/>
      <c r="E1112" s="41" t="s">
        <v>8827</v>
      </c>
      <c r="F1112" s="42" t="str">
        <f t="shared" si="68"/>
        <v>Maria Montessori 100 Years: 1907 – 2007 Centenary Of The Montessori Movement</v>
      </c>
      <c r="G1112" s="43">
        <v>55.61</v>
      </c>
      <c r="H1112" s="44">
        <f t="shared" ref="H1112:H1175" si="71">IF(W1112="3000",$H$6,IF(W1112="3050",$H$6,IF(W1112="3100",$H$6,IF(W1112="3200",$H$6,IF(W1112="3300",$H$6,IF(W1112="3400",$H$6,IF(W1112="3500",$H$6,IF(W1112="3600",$H$6,IF(W1112="3700",$H$9,IF(W1112="3800",$H$6,IF(W1112="3850",$H$6,IF(W1112="3900",$H$6,IF(W1112="3902",$H$6,IF(W1112="3950",$H$8,IF(W1112="3951",$H$7,IF(W1112="3952",$H$7,IF(W1112="3953",$H$7,IF(W1112="3990",$H$6,IF(W1112="3991","Special",IF(W1112="3997",$H$9,IF(W1112="3998",$H$7,IF(W1112="3999",$H$6,IF(W1112="4200","Export Price",IF(W1112="4202","Export Price",IF(W1112="4240","Export Price",IF(W1112="4299","Export Price",IF(W1112="4400","Export Price",IF(W1112="4499","Export Price",IF(W1112="4500","Export Price",IF(W1112="4510","Export Price",IF(W1112="4599","Export Price")))))))))))))))))))))))))))))))</f>
        <v>0</v>
      </c>
      <c r="I1112" s="43">
        <f t="shared" si="69"/>
        <v>55.61</v>
      </c>
      <c r="J1112" s="95"/>
      <c r="K1112" s="43">
        <f t="shared" si="70"/>
        <v>0</v>
      </c>
      <c r="L1112" s="45" t="s">
        <v>2042</v>
      </c>
      <c r="M1112" s="45" t="s">
        <v>6563</v>
      </c>
      <c r="N1112" s="45" t="s">
        <v>1800</v>
      </c>
      <c r="O1112" s="45" t="s">
        <v>1744</v>
      </c>
      <c r="P1112" s="45">
        <v>0.19</v>
      </c>
      <c r="Q1112" s="46" t="s">
        <v>6693</v>
      </c>
      <c r="R1112" s="47" t="s">
        <v>6773</v>
      </c>
      <c r="S1112" s="46" t="s">
        <v>6774</v>
      </c>
      <c r="T1112" s="48" t="s">
        <v>6775</v>
      </c>
      <c r="U1112" s="49" t="s">
        <v>6776</v>
      </c>
      <c r="V1112" s="50" t="s">
        <v>26</v>
      </c>
      <c r="W1112" s="51" t="s">
        <v>6239</v>
      </c>
      <c r="X1112" s="46" t="s">
        <v>6777</v>
      </c>
      <c r="Y1112" s="50" t="s">
        <v>26</v>
      </c>
    </row>
    <row r="1113" spans="1:25" ht="15" customHeight="1" thickBot="1" x14ac:dyDescent="0.35">
      <c r="A1113" s="52" t="s">
        <v>1126</v>
      </c>
      <c r="B1113" s="40"/>
      <c r="C1113" s="40"/>
      <c r="D1113" s="40"/>
      <c r="E1113" s="41" t="s">
        <v>26</v>
      </c>
      <c r="F1113" s="42" t="str">
        <f t="shared" si="68"/>
        <v>Maria Montessori Sails To America</v>
      </c>
      <c r="G1113" s="43">
        <v>29.78</v>
      </c>
      <c r="H1113" s="44">
        <f t="shared" si="71"/>
        <v>0.1</v>
      </c>
      <c r="I1113" s="43">
        <f t="shared" si="69"/>
        <v>26.802</v>
      </c>
      <c r="J1113" s="95"/>
      <c r="K1113" s="43">
        <f t="shared" si="70"/>
        <v>0</v>
      </c>
      <c r="L1113" s="45" t="s">
        <v>2042</v>
      </c>
      <c r="M1113" s="45" t="s">
        <v>4397</v>
      </c>
      <c r="N1113" s="45" t="s">
        <v>4397</v>
      </c>
      <c r="O1113" s="45" t="s">
        <v>2043</v>
      </c>
      <c r="P1113" s="45">
        <v>0.18099999999999999</v>
      </c>
      <c r="Q1113" s="46" t="s">
        <v>2178</v>
      </c>
      <c r="R1113" s="47" t="s">
        <v>6778</v>
      </c>
      <c r="S1113" s="46" t="s">
        <v>6779</v>
      </c>
      <c r="T1113" s="48" t="s">
        <v>6780</v>
      </c>
      <c r="U1113" s="49" t="s">
        <v>6781</v>
      </c>
      <c r="V1113" s="50" t="s">
        <v>26</v>
      </c>
      <c r="W1113" s="51" t="s">
        <v>6070</v>
      </c>
      <c r="X1113" s="46" t="s">
        <v>6782</v>
      </c>
      <c r="Y1113" s="50" t="s">
        <v>26</v>
      </c>
    </row>
    <row r="1114" spans="1:25" ht="15" customHeight="1" thickBot="1" x14ac:dyDescent="0.35">
      <c r="A1114" s="52" t="s">
        <v>1127</v>
      </c>
      <c r="B1114" s="40"/>
      <c r="C1114" s="40"/>
      <c r="D1114" s="40"/>
      <c r="E1114" s="41" t="s">
        <v>26</v>
      </c>
      <c r="F1114" s="42" t="str">
        <f t="shared" si="68"/>
        <v>Psychoarithmic: Hard Cover</v>
      </c>
      <c r="G1114" s="43">
        <v>44.18</v>
      </c>
      <c r="H1114" s="44">
        <f t="shared" si="71"/>
        <v>0.1</v>
      </c>
      <c r="I1114" s="43">
        <f t="shared" si="69"/>
        <v>39.762</v>
      </c>
      <c r="J1114" s="95"/>
      <c r="K1114" s="43">
        <f t="shared" si="70"/>
        <v>0</v>
      </c>
      <c r="L1114" s="45" t="s">
        <v>2042</v>
      </c>
      <c r="M1114" s="45" t="s">
        <v>3836</v>
      </c>
      <c r="N1114" s="45" t="s">
        <v>3544</v>
      </c>
      <c r="O1114" s="45" t="s">
        <v>6783</v>
      </c>
      <c r="P1114" s="45">
        <v>0.75</v>
      </c>
      <c r="Q1114" s="46" t="s">
        <v>2178</v>
      </c>
      <c r="R1114" s="47" t="s">
        <v>6784</v>
      </c>
      <c r="S1114" s="46" t="s">
        <v>6785</v>
      </c>
      <c r="T1114" s="48" t="s">
        <v>6786</v>
      </c>
      <c r="U1114" s="49" t="s">
        <v>6787</v>
      </c>
      <c r="V1114" s="50" t="s">
        <v>26</v>
      </c>
      <c r="W1114" s="51" t="s">
        <v>6070</v>
      </c>
      <c r="X1114" s="46" t="s">
        <v>6788</v>
      </c>
      <c r="Y1114" s="50" t="s">
        <v>26</v>
      </c>
    </row>
    <row r="1115" spans="1:25" ht="15" customHeight="1" thickBot="1" x14ac:dyDescent="0.35">
      <c r="A1115" s="52" t="s">
        <v>1128</v>
      </c>
      <c r="B1115" s="40"/>
      <c r="C1115" s="40"/>
      <c r="D1115" s="40"/>
      <c r="E1115" s="41" t="s">
        <v>8828</v>
      </c>
      <c r="F1115" s="42" t="str">
        <f t="shared" si="68"/>
        <v>Interpreting Montessori</v>
      </c>
      <c r="G1115" s="43">
        <v>15</v>
      </c>
      <c r="H1115" s="44">
        <f t="shared" si="71"/>
        <v>0.1</v>
      </c>
      <c r="I1115" s="43">
        <f t="shared" si="69"/>
        <v>13.5</v>
      </c>
      <c r="J1115" s="95"/>
      <c r="K1115" s="43">
        <f t="shared" si="70"/>
        <v>0</v>
      </c>
      <c r="L1115" s="45" t="s">
        <v>2042</v>
      </c>
      <c r="M1115" s="45" t="s">
        <v>1990</v>
      </c>
      <c r="N1115" s="45" t="s">
        <v>1743</v>
      </c>
      <c r="O1115" s="45" t="s">
        <v>1744</v>
      </c>
      <c r="P1115" s="45">
        <v>0.23799999999999999</v>
      </c>
      <c r="Q1115" s="46" t="s">
        <v>2178</v>
      </c>
      <c r="R1115" s="47" t="s">
        <v>6789</v>
      </c>
      <c r="S1115" s="46" t="s">
        <v>6790</v>
      </c>
      <c r="T1115" s="48" t="s">
        <v>6791</v>
      </c>
      <c r="U1115" s="49" t="s">
        <v>6792</v>
      </c>
      <c r="V1115" s="50" t="s">
        <v>26</v>
      </c>
      <c r="W1115" s="51" t="s">
        <v>6070</v>
      </c>
      <c r="X1115" s="46" t="s">
        <v>6793</v>
      </c>
      <c r="Y1115" s="50" t="s">
        <v>26</v>
      </c>
    </row>
    <row r="1116" spans="1:25" ht="15" customHeight="1" thickBot="1" x14ac:dyDescent="0.35">
      <c r="A1116" s="52" t="s">
        <v>1129</v>
      </c>
      <c r="B1116" s="40"/>
      <c r="C1116" s="40"/>
      <c r="D1116" s="40"/>
      <c r="E1116" s="41" t="s">
        <v>26</v>
      </c>
      <c r="F1116" s="42" t="str">
        <f t="shared" si="68"/>
        <v>Plastic Sleeve For Nomenclature Cards: (10)</v>
      </c>
      <c r="G1116" s="43">
        <v>43.95</v>
      </c>
      <c r="H1116" s="44">
        <f t="shared" si="71"/>
        <v>0</v>
      </c>
      <c r="I1116" s="43">
        <f t="shared" si="69"/>
        <v>43.95</v>
      </c>
      <c r="J1116" s="95"/>
      <c r="K1116" s="43">
        <f t="shared" si="70"/>
        <v>0</v>
      </c>
      <c r="L1116" s="45" t="s">
        <v>2042</v>
      </c>
      <c r="M1116" s="45" t="s">
        <v>3438</v>
      </c>
      <c r="N1116" s="45" t="s">
        <v>1944</v>
      </c>
      <c r="O1116" s="45" t="s">
        <v>325</v>
      </c>
      <c r="P1116" s="45">
        <v>0.15</v>
      </c>
      <c r="Q1116" s="46" t="s">
        <v>2178</v>
      </c>
      <c r="R1116" s="47" t="s">
        <v>6794</v>
      </c>
      <c r="S1116" s="46" t="s">
        <v>6795</v>
      </c>
      <c r="T1116" s="48" t="s">
        <v>6796</v>
      </c>
      <c r="U1116" s="49" t="s">
        <v>6797</v>
      </c>
      <c r="V1116" s="50" t="s">
        <v>26</v>
      </c>
      <c r="W1116" s="51" t="s">
        <v>6798</v>
      </c>
      <c r="X1116" s="46" t="s">
        <v>6799</v>
      </c>
      <c r="Y1116" s="50" t="s">
        <v>26</v>
      </c>
    </row>
    <row r="1117" spans="1:25" ht="15" customHeight="1" thickBot="1" x14ac:dyDescent="0.35">
      <c r="A1117" s="52" t="s">
        <v>1130</v>
      </c>
      <c r="B1117" s="40"/>
      <c r="C1117" s="40"/>
      <c r="D1117" s="40"/>
      <c r="E1117" s="41" t="s">
        <v>26</v>
      </c>
      <c r="F1117" s="42" t="str">
        <f t="shared" si="68"/>
        <v>Land And Water Forms: Command Cards</v>
      </c>
      <c r="G1117" s="43">
        <v>33.799999999999997</v>
      </c>
      <c r="H1117" s="44">
        <f t="shared" si="71"/>
        <v>0</v>
      </c>
      <c r="I1117" s="43">
        <f t="shared" si="69"/>
        <v>33.799999999999997</v>
      </c>
      <c r="J1117" s="95"/>
      <c r="K1117" s="43">
        <f t="shared" si="70"/>
        <v>0</v>
      </c>
      <c r="L1117" s="45" t="s">
        <v>2042</v>
      </c>
      <c r="M1117" s="45" t="s">
        <v>1764</v>
      </c>
      <c r="N1117" s="45" t="s">
        <v>1757</v>
      </c>
      <c r="O1117" s="45" t="s">
        <v>2043</v>
      </c>
      <c r="P1117" s="45">
        <v>0.1</v>
      </c>
      <c r="Q1117" s="46" t="s">
        <v>3068</v>
      </c>
      <c r="R1117" s="47" t="s">
        <v>6800</v>
      </c>
      <c r="S1117" s="46" t="s">
        <v>6801</v>
      </c>
      <c r="T1117" s="48" t="s">
        <v>6802</v>
      </c>
      <c r="U1117" s="49" t="s">
        <v>6803</v>
      </c>
      <c r="V1117" s="50" t="s">
        <v>26</v>
      </c>
      <c r="W1117" s="51" t="s">
        <v>6798</v>
      </c>
      <c r="X1117" s="46" t="s">
        <v>6804</v>
      </c>
      <c r="Y1117" s="50" t="s">
        <v>26</v>
      </c>
    </row>
    <row r="1118" spans="1:25" ht="15" customHeight="1" thickBot="1" x14ac:dyDescent="0.35">
      <c r="A1118" s="52" t="s">
        <v>1131</v>
      </c>
      <c r="B1118" s="40"/>
      <c r="C1118" s="40"/>
      <c r="D1118" s="40"/>
      <c r="E1118" s="41" t="s">
        <v>26</v>
      </c>
      <c r="F1118" s="42" t="str">
        <f t="shared" si="68"/>
        <v>Land And Water Forms: Labels</v>
      </c>
      <c r="G1118" s="43">
        <v>40.56</v>
      </c>
      <c r="H1118" s="44">
        <f t="shared" si="71"/>
        <v>0</v>
      </c>
      <c r="I1118" s="43">
        <f t="shared" si="69"/>
        <v>40.56</v>
      </c>
      <c r="J1118" s="95"/>
      <c r="K1118" s="43">
        <f t="shared" si="70"/>
        <v>0</v>
      </c>
      <c r="L1118" s="45" t="s">
        <v>2042</v>
      </c>
      <c r="M1118" s="45" t="s">
        <v>1878</v>
      </c>
      <c r="N1118" s="45" t="s">
        <v>1775</v>
      </c>
      <c r="O1118" s="45" t="s">
        <v>1744</v>
      </c>
      <c r="P1118" s="45">
        <v>0.41</v>
      </c>
      <c r="Q1118" s="46" t="s">
        <v>3068</v>
      </c>
      <c r="R1118" s="47" t="s">
        <v>6805</v>
      </c>
      <c r="S1118" s="46" t="s">
        <v>6806</v>
      </c>
      <c r="T1118" s="48" t="s">
        <v>6807</v>
      </c>
      <c r="U1118" s="49" t="s">
        <v>6808</v>
      </c>
      <c r="V1118" s="50" t="s">
        <v>26</v>
      </c>
      <c r="W1118" s="51" t="s">
        <v>6798</v>
      </c>
      <c r="X1118" s="46" t="s">
        <v>6809</v>
      </c>
      <c r="Y1118" s="50" t="s">
        <v>26</v>
      </c>
    </row>
    <row r="1119" spans="1:25" ht="15" customHeight="1" thickBot="1" x14ac:dyDescent="0.35">
      <c r="A1119" s="52" t="s">
        <v>1132</v>
      </c>
      <c r="B1119" s="40"/>
      <c r="C1119" s="40"/>
      <c r="D1119" s="40"/>
      <c r="E1119" s="41" t="s">
        <v>26</v>
      </c>
      <c r="F1119" s="42" t="str">
        <f t="shared" si="68"/>
        <v>Land And Water Forms: Command Cards 2</v>
      </c>
      <c r="G1119" s="43">
        <v>37.19</v>
      </c>
      <c r="H1119" s="44">
        <f t="shared" si="71"/>
        <v>0</v>
      </c>
      <c r="I1119" s="43">
        <f t="shared" si="69"/>
        <v>37.19</v>
      </c>
      <c r="J1119" s="95"/>
      <c r="K1119" s="43">
        <f t="shared" si="70"/>
        <v>0</v>
      </c>
      <c r="L1119" s="45" t="s">
        <v>2042</v>
      </c>
      <c r="M1119" s="45" t="s">
        <v>1757</v>
      </c>
      <c r="N1119" s="45" t="s">
        <v>1812</v>
      </c>
      <c r="O1119" s="45" t="s">
        <v>2066</v>
      </c>
      <c r="P1119" s="45">
        <v>0.2</v>
      </c>
      <c r="Q1119" s="46" t="s">
        <v>3068</v>
      </c>
      <c r="R1119" s="47" t="s">
        <v>6810</v>
      </c>
      <c r="S1119" s="46" t="s">
        <v>6811</v>
      </c>
      <c r="T1119" s="48" t="s">
        <v>6812</v>
      </c>
      <c r="U1119" s="49" t="s">
        <v>6813</v>
      </c>
      <c r="V1119" s="50" t="s">
        <v>26</v>
      </c>
      <c r="W1119" s="51" t="s">
        <v>6798</v>
      </c>
      <c r="X1119" s="46" t="s">
        <v>6814</v>
      </c>
      <c r="Y1119" s="50" t="s">
        <v>26</v>
      </c>
    </row>
    <row r="1120" spans="1:25" ht="15" customHeight="1" thickBot="1" x14ac:dyDescent="0.35">
      <c r="A1120" s="52" t="s">
        <v>1133</v>
      </c>
      <c r="B1120" s="40"/>
      <c r="C1120" s="40"/>
      <c r="D1120" s="40"/>
      <c r="E1120" s="41" t="s">
        <v>26</v>
      </c>
      <c r="F1120" s="42" t="str">
        <f t="shared" si="68"/>
        <v>Land And Water Forms: Card Set</v>
      </c>
      <c r="G1120" s="43">
        <v>75.489999999999995</v>
      </c>
      <c r="H1120" s="44">
        <f t="shared" si="71"/>
        <v>0</v>
      </c>
      <c r="I1120" s="43">
        <f t="shared" si="69"/>
        <v>75.489999999999995</v>
      </c>
      <c r="J1120" s="95"/>
      <c r="K1120" s="43">
        <f t="shared" si="70"/>
        <v>0</v>
      </c>
      <c r="L1120" s="45" t="s">
        <v>2042</v>
      </c>
      <c r="M1120" s="45" t="s">
        <v>1800</v>
      </c>
      <c r="N1120" s="45" t="s">
        <v>1764</v>
      </c>
      <c r="O1120" s="45" t="s">
        <v>1744</v>
      </c>
      <c r="P1120" s="45">
        <v>0.2</v>
      </c>
      <c r="Q1120" s="46" t="s">
        <v>3068</v>
      </c>
      <c r="R1120" s="47" t="s">
        <v>6815</v>
      </c>
      <c r="S1120" s="46" t="s">
        <v>6816</v>
      </c>
      <c r="T1120" s="48" t="s">
        <v>6817</v>
      </c>
      <c r="U1120" s="49" t="s">
        <v>6818</v>
      </c>
      <c r="V1120" s="50" t="s">
        <v>26</v>
      </c>
      <c r="W1120" s="51" t="s">
        <v>6798</v>
      </c>
      <c r="X1120" s="46" t="s">
        <v>6819</v>
      </c>
      <c r="Y1120" s="50" t="s">
        <v>26</v>
      </c>
    </row>
    <row r="1121" spans="1:25" ht="15" customHeight="1" thickBot="1" x14ac:dyDescent="0.35">
      <c r="A1121" s="52" t="s">
        <v>1134</v>
      </c>
      <c r="B1121" s="40"/>
      <c r="C1121" s="40"/>
      <c r="D1121" s="40"/>
      <c r="E1121" s="41" t="s">
        <v>26</v>
      </c>
      <c r="F1121" s="42" t="str">
        <f t="shared" si="68"/>
        <v>World: Outline (50)</v>
      </c>
      <c r="G1121" s="43">
        <v>21.42</v>
      </c>
      <c r="H1121" s="44">
        <f t="shared" si="71"/>
        <v>0</v>
      </c>
      <c r="I1121" s="43">
        <f t="shared" si="69"/>
        <v>21.42</v>
      </c>
      <c r="J1121" s="95"/>
      <c r="K1121" s="43">
        <f t="shared" si="70"/>
        <v>0</v>
      </c>
      <c r="L1121" s="45" t="s">
        <v>2042</v>
      </c>
      <c r="M1121" s="45" t="s">
        <v>2397</v>
      </c>
      <c r="N1121" s="45" t="s">
        <v>1878</v>
      </c>
      <c r="O1121" s="45" t="s">
        <v>1744</v>
      </c>
      <c r="P1121" s="45">
        <v>0.5</v>
      </c>
      <c r="Q1121" s="46" t="s">
        <v>3068</v>
      </c>
      <c r="R1121" s="47" t="s">
        <v>6820</v>
      </c>
      <c r="S1121" s="46" t="s">
        <v>6821</v>
      </c>
      <c r="T1121" s="48" t="s">
        <v>26</v>
      </c>
      <c r="U1121" s="49" t="s">
        <v>26</v>
      </c>
      <c r="V1121" s="50" t="s">
        <v>26</v>
      </c>
      <c r="W1121" s="51" t="s">
        <v>6798</v>
      </c>
      <c r="X1121" s="46" t="s">
        <v>6822</v>
      </c>
      <c r="Y1121" s="50" t="s">
        <v>26</v>
      </c>
    </row>
    <row r="1122" spans="1:25" ht="15" customHeight="1" thickBot="1" x14ac:dyDescent="0.35">
      <c r="A1122" s="52" t="s">
        <v>1135</v>
      </c>
      <c r="B1122" s="40"/>
      <c r="C1122" s="40"/>
      <c r="D1122" s="40"/>
      <c r="E1122" s="41" t="s">
        <v>26</v>
      </c>
      <c r="F1122" s="42" t="str">
        <f t="shared" si="68"/>
        <v>World: Political (50)</v>
      </c>
      <c r="G1122" s="43">
        <v>21.42</v>
      </c>
      <c r="H1122" s="44">
        <f t="shared" si="71"/>
        <v>0</v>
      </c>
      <c r="I1122" s="43">
        <f t="shared" si="69"/>
        <v>21.42</v>
      </c>
      <c r="J1122" s="95"/>
      <c r="K1122" s="43">
        <f t="shared" si="70"/>
        <v>0</v>
      </c>
      <c r="L1122" s="45" t="s">
        <v>2042</v>
      </c>
      <c r="M1122" s="45" t="s">
        <v>2397</v>
      </c>
      <c r="N1122" s="45" t="s">
        <v>1878</v>
      </c>
      <c r="O1122" s="45" t="s">
        <v>1744</v>
      </c>
      <c r="P1122" s="45">
        <v>0.51</v>
      </c>
      <c r="Q1122" s="46" t="s">
        <v>3068</v>
      </c>
      <c r="R1122" s="47" t="s">
        <v>6823</v>
      </c>
      <c r="S1122" s="46" t="s">
        <v>6824</v>
      </c>
      <c r="T1122" s="48" t="s">
        <v>26</v>
      </c>
      <c r="U1122" s="49" t="s">
        <v>26</v>
      </c>
      <c r="V1122" s="50" t="s">
        <v>26</v>
      </c>
      <c r="W1122" s="51" t="s">
        <v>6798</v>
      </c>
      <c r="X1122" s="46" t="s">
        <v>6825</v>
      </c>
      <c r="Y1122" s="50" t="s">
        <v>26</v>
      </c>
    </row>
    <row r="1123" spans="1:25" ht="15" customHeight="1" thickBot="1" x14ac:dyDescent="0.35">
      <c r="A1123" s="52" t="s">
        <v>1136</v>
      </c>
      <c r="B1123" s="40"/>
      <c r="C1123" s="40"/>
      <c r="D1123" s="40"/>
      <c r="E1123" s="41" t="s">
        <v>26</v>
      </c>
      <c r="F1123" s="42" t="str">
        <f t="shared" si="68"/>
        <v>World: Political With Lakes (50)</v>
      </c>
      <c r="G1123" s="43">
        <v>21.42</v>
      </c>
      <c r="H1123" s="44">
        <f t="shared" si="71"/>
        <v>0</v>
      </c>
      <c r="I1123" s="43">
        <f t="shared" si="69"/>
        <v>21.42</v>
      </c>
      <c r="J1123" s="95"/>
      <c r="K1123" s="43">
        <f t="shared" si="70"/>
        <v>0</v>
      </c>
      <c r="L1123" s="45" t="s">
        <v>2042</v>
      </c>
      <c r="M1123" s="45" t="s">
        <v>2397</v>
      </c>
      <c r="N1123" s="45" t="s">
        <v>1878</v>
      </c>
      <c r="O1123" s="45" t="s">
        <v>1744</v>
      </c>
      <c r="P1123" s="45">
        <v>0.51</v>
      </c>
      <c r="Q1123" s="46" t="s">
        <v>3068</v>
      </c>
      <c r="R1123" s="47" t="s">
        <v>6826</v>
      </c>
      <c r="S1123" s="46" t="s">
        <v>6827</v>
      </c>
      <c r="T1123" s="48" t="s">
        <v>26</v>
      </c>
      <c r="U1123" s="49" t="s">
        <v>26</v>
      </c>
      <c r="V1123" s="50" t="s">
        <v>26</v>
      </c>
      <c r="W1123" s="51" t="s">
        <v>6798</v>
      </c>
      <c r="X1123" s="46" t="s">
        <v>6828</v>
      </c>
      <c r="Y1123" s="50" t="s">
        <v>26</v>
      </c>
    </row>
    <row r="1124" spans="1:25" ht="15" customHeight="1" thickBot="1" x14ac:dyDescent="0.35">
      <c r="A1124" s="52" t="s">
        <v>1137</v>
      </c>
      <c r="B1124" s="40"/>
      <c r="C1124" s="40"/>
      <c r="D1124" s="40"/>
      <c r="E1124" s="41" t="s">
        <v>26</v>
      </c>
      <c r="F1124" s="42" t="str">
        <f t="shared" si="68"/>
        <v>Hemisphere Maps And Labels Set</v>
      </c>
      <c r="G1124" s="43">
        <v>55.19</v>
      </c>
      <c r="H1124" s="44">
        <f t="shared" si="71"/>
        <v>0</v>
      </c>
      <c r="I1124" s="43">
        <f t="shared" si="69"/>
        <v>55.19</v>
      </c>
      <c r="J1124" s="95"/>
      <c r="K1124" s="43">
        <f t="shared" si="70"/>
        <v>0</v>
      </c>
      <c r="L1124" s="45" t="s">
        <v>2042</v>
      </c>
      <c r="M1124" s="45" t="s">
        <v>3437</v>
      </c>
      <c r="N1124" s="45" t="s">
        <v>2090</v>
      </c>
      <c r="O1124" s="45" t="s">
        <v>1789</v>
      </c>
      <c r="P1124" s="45">
        <v>1.2</v>
      </c>
      <c r="Q1124" s="46" t="s">
        <v>3068</v>
      </c>
      <c r="R1124" s="47" t="s">
        <v>6829</v>
      </c>
      <c r="S1124" s="46" t="s">
        <v>6830</v>
      </c>
      <c r="T1124" s="48" t="s">
        <v>6831</v>
      </c>
      <c r="U1124" s="49" t="s">
        <v>6832</v>
      </c>
      <c r="V1124" s="50" t="s">
        <v>26</v>
      </c>
      <c r="W1124" s="51" t="s">
        <v>6798</v>
      </c>
      <c r="X1124" s="46" t="s">
        <v>6833</v>
      </c>
      <c r="Y1124" s="50" t="s">
        <v>26</v>
      </c>
    </row>
    <row r="1125" spans="1:25" ht="15" customHeight="1" thickBot="1" x14ac:dyDescent="0.35">
      <c r="A1125" s="52" t="s">
        <v>1138</v>
      </c>
      <c r="B1125" s="40"/>
      <c r="C1125" s="40"/>
      <c r="D1125" s="40"/>
      <c r="E1125" s="41" t="s">
        <v>26</v>
      </c>
      <c r="F1125" s="42" t="str">
        <f t="shared" si="68"/>
        <v>World Control Map: Unlabeled</v>
      </c>
      <c r="G1125" s="43">
        <v>18.41</v>
      </c>
      <c r="H1125" s="44">
        <f t="shared" si="71"/>
        <v>0</v>
      </c>
      <c r="I1125" s="43">
        <f t="shared" si="69"/>
        <v>18.41</v>
      </c>
      <c r="J1125" s="95"/>
      <c r="K1125" s="43">
        <f t="shared" si="70"/>
        <v>0</v>
      </c>
      <c r="L1125" s="45" t="s">
        <v>2042</v>
      </c>
      <c r="M1125" s="45" t="s">
        <v>2397</v>
      </c>
      <c r="N1125" s="45" t="s">
        <v>3094</v>
      </c>
      <c r="O1125" s="45" t="s">
        <v>325</v>
      </c>
      <c r="P1125" s="45">
        <v>0.51</v>
      </c>
      <c r="Q1125" s="46" t="s">
        <v>3068</v>
      </c>
      <c r="R1125" s="47" t="s">
        <v>6834</v>
      </c>
      <c r="S1125" s="46" t="s">
        <v>6835</v>
      </c>
      <c r="T1125" s="48" t="s">
        <v>26</v>
      </c>
      <c r="U1125" s="49" t="s">
        <v>26</v>
      </c>
      <c r="V1125" s="50" t="s">
        <v>26</v>
      </c>
      <c r="W1125" s="51" t="s">
        <v>6798</v>
      </c>
      <c r="X1125" s="46" t="s">
        <v>6836</v>
      </c>
      <c r="Y1125" s="50" t="s">
        <v>26</v>
      </c>
    </row>
    <row r="1126" spans="1:25" ht="15" customHeight="1" thickBot="1" x14ac:dyDescent="0.35">
      <c r="A1126" s="52" t="s">
        <v>1139</v>
      </c>
      <c r="B1126" s="40"/>
      <c r="C1126" s="40"/>
      <c r="D1126" s="40"/>
      <c r="E1126" s="41" t="s">
        <v>26</v>
      </c>
      <c r="F1126" s="42" t="str">
        <f t="shared" si="68"/>
        <v>World Control Map: Labeled</v>
      </c>
      <c r="G1126" s="43">
        <v>18.41</v>
      </c>
      <c r="H1126" s="44">
        <f t="shared" si="71"/>
        <v>0</v>
      </c>
      <c r="I1126" s="43">
        <f t="shared" si="69"/>
        <v>18.41</v>
      </c>
      <c r="J1126" s="95"/>
      <c r="K1126" s="43">
        <f t="shared" si="70"/>
        <v>0</v>
      </c>
      <c r="L1126" s="45" t="s">
        <v>2042</v>
      </c>
      <c r="M1126" s="45" t="s">
        <v>2397</v>
      </c>
      <c r="N1126" s="45" t="s">
        <v>3094</v>
      </c>
      <c r="O1126" s="45" t="s">
        <v>325</v>
      </c>
      <c r="P1126" s="45">
        <v>0.51</v>
      </c>
      <c r="Q1126" s="46" t="s">
        <v>3068</v>
      </c>
      <c r="R1126" s="47" t="s">
        <v>6837</v>
      </c>
      <c r="S1126" s="46" t="s">
        <v>6838</v>
      </c>
      <c r="T1126" s="48" t="s">
        <v>26</v>
      </c>
      <c r="U1126" s="49" t="s">
        <v>26</v>
      </c>
      <c r="V1126" s="50" t="s">
        <v>26</v>
      </c>
      <c r="W1126" s="51" t="s">
        <v>6798</v>
      </c>
      <c r="X1126" s="46" t="s">
        <v>6839</v>
      </c>
      <c r="Y1126" s="50" t="s">
        <v>26</v>
      </c>
    </row>
    <row r="1127" spans="1:25" ht="15" customHeight="1" thickBot="1" x14ac:dyDescent="0.35">
      <c r="A1127" s="52" t="s">
        <v>1140</v>
      </c>
      <c r="B1127" s="40"/>
      <c r="C1127" s="40"/>
      <c r="D1127" s="40"/>
      <c r="E1127" s="41" t="s">
        <v>26</v>
      </c>
      <c r="F1127" s="42" t="str">
        <f t="shared" si="68"/>
        <v>Seas And Oceans Control Map: Unlabeled</v>
      </c>
      <c r="G1127" s="43">
        <v>18.41</v>
      </c>
      <c r="H1127" s="44">
        <f t="shared" si="71"/>
        <v>0</v>
      </c>
      <c r="I1127" s="43">
        <f t="shared" si="69"/>
        <v>18.41</v>
      </c>
      <c r="J1127" s="95"/>
      <c r="K1127" s="43">
        <f t="shared" si="70"/>
        <v>0</v>
      </c>
      <c r="L1127" s="45" t="s">
        <v>2042</v>
      </c>
      <c r="M1127" s="45" t="s">
        <v>2497</v>
      </c>
      <c r="N1127" s="45" t="s">
        <v>2090</v>
      </c>
      <c r="O1127" s="45" t="s">
        <v>325</v>
      </c>
      <c r="P1127" s="45">
        <v>0.1</v>
      </c>
      <c r="Q1127" s="46" t="s">
        <v>2178</v>
      </c>
      <c r="R1127" s="47" t="s">
        <v>6840</v>
      </c>
      <c r="S1127" s="46" t="s">
        <v>6841</v>
      </c>
      <c r="T1127" s="48" t="s">
        <v>26</v>
      </c>
      <c r="U1127" s="49" t="s">
        <v>26</v>
      </c>
      <c r="V1127" s="50" t="s">
        <v>26</v>
      </c>
      <c r="W1127" s="51" t="s">
        <v>6798</v>
      </c>
      <c r="X1127" s="46" t="s">
        <v>6842</v>
      </c>
      <c r="Y1127" s="50" t="s">
        <v>26</v>
      </c>
    </row>
    <row r="1128" spans="1:25" ht="15" customHeight="1" thickBot="1" x14ac:dyDescent="0.35">
      <c r="A1128" s="52" t="s">
        <v>1141</v>
      </c>
      <c r="B1128" s="40"/>
      <c r="C1128" s="40"/>
      <c r="D1128" s="40"/>
      <c r="E1128" s="41" t="s">
        <v>26</v>
      </c>
      <c r="F1128" s="42" t="str">
        <f t="shared" si="68"/>
        <v>Seas And Oceans Control Map: Labeled</v>
      </c>
      <c r="G1128" s="43">
        <v>18.41</v>
      </c>
      <c r="H1128" s="44">
        <f t="shared" si="71"/>
        <v>0</v>
      </c>
      <c r="I1128" s="43">
        <f t="shared" si="69"/>
        <v>18.41</v>
      </c>
      <c r="J1128" s="95"/>
      <c r="K1128" s="43">
        <f t="shared" si="70"/>
        <v>0</v>
      </c>
      <c r="L1128" s="45" t="s">
        <v>2042</v>
      </c>
      <c r="M1128" s="45" t="s">
        <v>2497</v>
      </c>
      <c r="N1128" s="45" t="s">
        <v>2090</v>
      </c>
      <c r="O1128" s="45" t="s">
        <v>325</v>
      </c>
      <c r="P1128" s="45">
        <v>0.1</v>
      </c>
      <c r="Q1128" s="46" t="s">
        <v>2178</v>
      </c>
      <c r="R1128" s="47" t="s">
        <v>6843</v>
      </c>
      <c r="S1128" s="46" t="s">
        <v>6844</v>
      </c>
      <c r="T1128" s="48" t="s">
        <v>26</v>
      </c>
      <c r="U1128" s="49" t="s">
        <v>26</v>
      </c>
      <c r="V1128" s="50" t="s">
        <v>26</v>
      </c>
      <c r="W1128" s="51" t="s">
        <v>6798</v>
      </c>
      <c r="X1128" s="46" t="s">
        <v>6845</v>
      </c>
      <c r="Y1128" s="50" t="s">
        <v>26</v>
      </c>
    </row>
    <row r="1129" spans="1:25" ht="15" customHeight="1" thickBot="1" x14ac:dyDescent="0.35">
      <c r="A1129" s="52" t="s">
        <v>1142</v>
      </c>
      <c r="B1129" s="40"/>
      <c r="C1129" s="40"/>
      <c r="D1129" s="40"/>
      <c r="E1129" s="41" t="s">
        <v>26</v>
      </c>
      <c r="F1129" s="42" t="str">
        <f t="shared" si="68"/>
        <v>Seas And Oceans: Labels</v>
      </c>
      <c r="G1129" s="43">
        <v>15.59</v>
      </c>
      <c r="H1129" s="44">
        <f t="shared" si="71"/>
        <v>0</v>
      </c>
      <c r="I1129" s="43">
        <f t="shared" si="69"/>
        <v>15.59</v>
      </c>
      <c r="J1129" s="95"/>
      <c r="K1129" s="43">
        <f t="shared" si="70"/>
        <v>0</v>
      </c>
      <c r="L1129" s="45" t="s">
        <v>2042</v>
      </c>
      <c r="M1129" s="45" t="s">
        <v>1835</v>
      </c>
      <c r="N1129" s="45" t="s">
        <v>3525</v>
      </c>
      <c r="O1129" s="45" t="s">
        <v>3371</v>
      </c>
      <c r="P1129" s="45">
        <v>0.1</v>
      </c>
      <c r="Q1129" s="46" t="s">
        <v>2178</v>
      </c>
      <c r="R1129" s="47" t="s">
        <v>6846</v>
      </c>
      <c r="S1129" s="46" t="s">
        <v>6847</v>
      </c>
      <c r="T1129" s="48" t="s">
        <v>26</v>
      </c>
      <c r="U1129" s="49" t="s">
        <v>26</v>
      </c>
      <c r="V1129" s="50" t="s">
        <v>26</v>
      </c>
      <c r="W1129" s="51" t="s">
        <v>6798</v>
      </c>
      <c r="X1129" s="46" t="s">
        <v>6848</v>
      </c>
      <c r="Y1129" s="50" t="s">
        <v>26</v>
      </c>
    </row>
    <row r="1130" spans="1:25" ht="15" customHeight="1" thickBot="1" x14ac:dyDescent="0.35">
      <c r="A1130" s="52" t="s">
        <v>1143</v>
      </c>
      <c r="B1130" s="40"/>
      <c r="C1130" s="40"/>
      <c r="D1130" s="40"/>
      <c r="E1130" s="41" t="s">
        <v>26</v>
      </c>
      <c r="F1130" s="42" t="str">
        <f t="shared" si="68"/>
        <v>Africa: Outline (50)</v>
      </c>
      <c r="G1130" s="43">
        <v>21.42</v>
      </c>
      <c r="H1130" s="44">
        <f t="shared" si="71"/>
        <v>0</v>
      </c>
      <c r="I1130" s="43">
        <f t="shared" si="69"/>
        <v>21.42</v>
      </c>
      <c r="J1130" s="95"/>
      <c r="K1130" s="43">
        <f t="shared" si="70"/>
        <v>0</v>
      </c>
      <c r="L1130" s="45" t="s">
        <v>2042</v>
      </c>
      <c r="M1130" s="45" t="s">
        <v>3224</v>
      </c>
      <c r="N1130" s="45" t="s">
        <v>1878</v>
      </c>
      <c r="O1130" s="45" t="s">
        <v>1744</v>
      </c>
      <c r="P1130" s="45">
        <v>0.51</v>
      </c>
      <c r="Q1130" s="46" t="s">
        <v>3068</v>
      </c>
      <c r="R1130" s="47" t="s">
        <v>6849</v>
      </c>
      <c r="S1130" s="46" t="s">
        <v>6850</v>
      </c>
      <c r="T1130" s="48" t="s">
        <v>26</v>
      </c>
      <c r="U1130" s="49" t="s">
        <v>26</v>
      </c>
      <c r="V1130" s="50" t="s">
        <v>26</v>
      </c>
      <c r="W1130" s="51" t="s">
        <v>6798</v>
      </c>
      <c r="X1130" s="46" t="s">
        <v>6851</v>
      </c>
      <c r="Y1130" s="50" t="s">
        <v>26</v>
      </c>
    </row>
    <row r="1131" spans="1:25" ht="15" customHeight="1" thickBot="1" x14ac:dyDescent="0.35">
      <c r="A1131" s="52" t="s">
        <v>1144</v>
      </c>
      <c r="B1131" s="40"/>
      <c r="C1131" s="40"/>
      <c r="D1131" s="40"/>
      <c r="E1131" s="41" t="s">
        <v>26</v>
      </c>
      <c r="F1131" s="42" t="str">
        <f t="shared" si="68"/>
        <v>Africa: Waterways (50)</v>
      </c>
      <c r="G1131" s="43">
        <v>21.42</v>
      </c>
      <c r="H1131" s="44">
        <f t="shared" si="71"/>
        <v>0</v>
      </c>
      <c r="I1131" s="43">
        <f t="shared" si="69"/>
        <v>21.42</v>
      </c>
      <c r="J1131" s="95"/>
      <c r="K1131" s="43">
        <f t="shared" si="70"/>
        <v>0</v>
      </c>
      <c r="L1131" s="45" t="s">
        <v>2042</v>
      </c>
      <c r="M1131" s="45" t="s">
        <v>3224</v>
      </c>
      <c r="N1131" s="45" t="s">
        <v>1878</v>
      </c>
      <c r="O1131" s="45" t="s">
        <v>1744</v>
      </c>
      <c r="P1131" s="45">
        <v>0.6</v>
      </c>
      <c r="Q1131" s="46" t="s">
        <v>3068</v>
      </c>
      <c r="R1131" s="47" t="s">
        <v>6852</v>
      </c>
      <c r="S1131" s="46" t="s">
        <v>6853</v>
      </c>
      <c r="T1131" s="48" t="s">
        <v>26</v>
      </c>
      <c r="U1131" s="49" t="s">
        <v>26</v>
      </c>
      <c r="V1131" s="50" t="s">
        <v>26</v>
      </c>
      <c r="W1131" s="51" t="s">
        <v>6798</v>
      </c>
      <c r="X1131" s="46" t="s">
        <v>6854</v>
      </c>
      <c r="Y1131" s="50" t="s">
        <v>26</v>
      </c>
    </row>
    <row r="1132" spans="1:25" ht="15" customHeight="1" thickBot="1" x14ac:dyDescent="0.35">
      <c r="A1132" s="52" t="s">
        <v>1145</v>
      </c>
      <c r="B1132" s="40"/>
      <c r="C1132" s="40"/>
      <c r="D1132" s="40"/>
      <c r="E1132" s="41" t="s">
        <v>26</v>
      </c>
      <c r="F1132" s="42" t="str">
        <f t="shared" si="68"/>
        <v>Africa: Political (50)</v>
      </c>
      <c r="G1132" s="43">
        <v>21.42</v>
      </c>
      <c r="H1132" s="44">
        <f t="shared" si="71"/>
        <v>0</v>
      </c>
      <c r="I1132" s="43">
        <f t="shared" si="69"/>
        <v>21.42</v>
      </c>
      <c r="J1132" s="95"/>
      <c r="K1132" s="43">
        <f t="shared" si="70"/>
        <v>0</v>
      </c>
      <c r="L1132" s="45" t="s">
        <v>2042</v>
      </c>
      <c r="M1132" s="45" t="s">
        <v>3224</v>
      </c>
      <c r="N1132" s="45" t="s">
        <v>1878</v>
      </c>
      <c r="O1132" s="45" t="s">
        <v>1744</v>
      </c>
      <c r="P1132" s="45">
        <v>0.6</v>
      </c>
      <c r="Q1132" s="46" t="s">
        <v>3068</v>
      </c>
      <c r="R1132" s="47" t="s">
        <v>6855</v>
      </c>
      <c r="S1132" s="46" t="s">
        <v>6856</v>
      </c>
      <c r="T1132" s="48" t="s">
        <v>26</v>
      </c>
      <c r="U1132" s="49" t="s">
        <v>26</v>
      </c>
      <c r="V1132" s="50" t="s">
        <v>26</v>
      </c>
      <c r="W1132" s="51" t="s">
        <v>6798</v>
      </c>
      <c r="X1132" s="46" t="s">
        <v>6857</v>
      </c>
      <c r="Y1132" s="50" t="s">
        <v>26</v>
      </c>
    </row>
    <row r="1133" spans="1:25" ht="15" customHeight="1" thickBot="1" x14ac:dyDescent="0.35">
      <c r="A1133" s="52" t="s">
        <v>1146</v>
      </c>
      <c r="B1133" s="40"/>
      <c r="C1133" s="40"/>
      <c r="D1133" s="40"/>
      <c r="E1133" s="41" t="s">
        <v>26</v>
      </c>
      <c r="F1133" s="42" t="str">
        <f t="shared" si="68"/>
        <v>Asia: Outline (50)</v>
      </c>
      <c r="G1133" s="43">
        <v>21.42</v>
      </c>
      <c r="H1133" s="44">
        <f t="shared" si="71"/>
        <v>0</v>
      </c>
      <c r="I1133" s="43">
        <f t="shared" si="69"/>
        <v>21.42</v>
      </c>
      <c r="J1133" s="95"/>
      <c r="K1133" s="43">
        <f t="shared" si="70"/>
        <v>0</v>
      </c>
      <c r="L1133" s="45" t="s">
        <v>2042</v>
      </c>
      <c r="M1133" s="45" t="s">
        <v>3224</v>
      </c>
      <c r="N1133" s="45" t="s">
        <v>1878</v>
      </c>
      <c r="O1133" s="45" t="s">
        <v>1744</v>
      </c>
      <c r="P1133" s="45">
        <v>0.6</v>
      </c>
      <c r="Q1133" s="46" t="s">
        <v>3068</v>
      </c>
      <c r="R1133" s="47" t="s">
        <v>6858</v>
      </c>
      <c r="S1133" s="46" t="s">
        <v>6859</v>
      </c>
      <c r="T1133" s="48" t="s">
        <v>26</v>
      </c>
      <c r="U1133" s="49" t="s">
        <v>26</v>
      </c>
      <c r="V1133" s="50" t="s">
        <v>26</v>
      </c>
      <c r="W1133" s="51" t="s">
        <v>6798</v>
      </c>
      <c r="X1133" s="46" t="s">
        <v>6860</v>
      </c>
      <c r="Y1133" s="50" t="s">
        <v>26</v>
      </c>
    </row>
    <row r="1134" spans="1:25" ht="15" customHeight="1" thickBot="1" x14ac:dyDescent="0.35">
      <c r="A1134" s="52" t="s">
        <v>1147</v>
      </c>
      <c r="B1134" s="40"/>
      <c r="C1134" s="40"/>
      <c r="D1134" s="40"/>
      <c r="E1134" s="41" t="s">
        <v>26</v>
      </c>
      <c r="F1134" s="42" t="str">
        <f t="shared" si="68"/>
        <v>Asia: Waterways (50)</v>
      </c>
      <c r="G1134" s="43">
        <v>21.42</v>
      </c>
      <c r="H1134" s="44">
        <f t="shared" si="71"/>
        <v>0</v>
      </c>
      <c r="I1134" s="43">
        <f t="shared" si="69"/>
        <v>21.42</v>
      </c>
      <c r="J1134" s="95"/>
      <c r="K1134" s="43">
        <f t="shared" si="70"/>
        <v>0</v>
      </c>
      <c r="L1134" s="45" t="s">
        <v>2042</v>
      </c>
      <c r="M1134" s="45" t="s">
        <v>3224</v>
      </c>
      <c r="N1134" s="45" t="s">
        <v>1878</v>
      </c>
      <c r="O1134" s="45" t="s">
        <v>1744</v>
      </c>
      <c r="P1134" s="45">
        <v>0.6</v>
      </c>
      <c r="Q1134" s="46" t="s">
        <v>3068</v>
      </c>
      <c r="R1134" s="47" t="s">
        <v>6861</v>
      </c>
      <c r="S1134" s="46" t="s">
        <v>6862</v>
      </c>
      <c r="T1134" s="48" t="s">
        <v>26</v>
      </c>
      <c r="U1134" s="49" t="s">
        <v>26</v>
      </c>
      <c r="V1134" s="50" t="s">
        <v>26</v>
      </c>
      <c r="W1134" s="51" t="s">
        <v>6798</v>
      </c>
      <c r="X1134" s="46" t="s">
        <v>6863</v>
      </c>
      <c r="Y1134" s="50" t="s">
        <v>26</v>
      </c>
    </row>
    <row r="1135" spans="1:25" ht="15" customHeight="1" thickBot="1" x14ac:dyDescent="0.35">
      <c r="A1135" s="52" t="s">
        <v>1148</v>
      </c>
      <c r="B1135" s="40"/>
      <c r="C1135" s="40"/>
      <c r="D1135" s="40"/>
      <c r="E1135" s="41" t="s">
        <v>26</v>
      </c>
      <c r="F1135" s="42" t="str">
        <f t="shared" si="68"/>
        <v>Asia: Political (50)</v>
      </c>
      <c r="G1135" s="43">
        <v>21.42</v>
      </c>
      <c r="H1135" s="44">
        <f t="shared" si="71"/>
        <v>0</v>
      </c>
      <c r="I1135" s="43">
        <f t="shared" si="69"/>
        <v>21.42</v>
      </c>
      <c r="J1135" s="95"/>
      <c r="K1135" s="43">
        <f t="shared" si="70"/>
        <v>0</v>
      </c>
      <c r="L1135" s="45" t="s">
        <v>2042</v>
      </c>
      <c r="M1135" s="45" t="s">
        <v>3224</v>
      </c>
      <c r="N1135" s="45" t="s">
        <v>1878</v>
      </c>
      <c r="O1135" s="45" t="s">
        <v>1744</v>
      </c>
      <c r="P1135" s="45">
        <v>0.6</v>
      </c>
      <c r="Q1135" s="46" t="s">
        <v>3068</v>
      </c>
      <c r="R1135" s="47" t="s">
        <v>6864</v>
      </c>
      <c r="S1135" s="46" t="s">
        <v>6865</v>
      </c>
      <c r="T1135" s="48" t="s">
        <v>26</v>
      </c>
      <c r="U1135" s="49" t="s">
        <v>26</v>
      </c>
      <c r="V1135" s="50" t="s">
        <v>26</v>
      </c>
      <c r="W1135" s="51" t="s">
        <v>6798</v>
      </c>
      <c r="X1135" s="46" t="s">
        <v>6866</v>
      </c>
      <c r="Y1135" s="50" t="s">
        <v>26</v>
      </c>
    </row>
    <row r="1136" spans="1:25" ht="15" customHeight="1" thickBot="1" x14ac:dyDescent="0.35">
      <c r="A1136" s="52" t="s">
        <v>1149</v>
      </c>
      <c r="B1136" s="40"/>
      <c r="C1136" s="40"/>
      <c r="D1136" s="40"/>
      <c r="E1136" s="41" t="s">
        <v>26</v>
      </c>
      <c r="F1136" s="42" t="str">
        <f t="shared" si="68"/>
        <v>Australia: Outline (50)</v>
      </c>
      <c r="G1136" s="43">
        <v>21.42</v>
      </c>
      <c r="H1136" s="44">
        <f t="shared" si="71"/>
        <v>0</v>
      </c>
      <c r="I1136" s="43">
        <f t="shared" si="69"/>
        <v>21.42</v>
      </c>
      <c r="J1136" s="95"/>
      <c r="K1136" s="43">
        <f t="shared" si="70"/>
        <v>0</v>
      </c>
      <c r="L1136" s="45" t="s">
        <v>2042</v>
      </c>
      <c r="M1136" s="45" t="s">
        <v>3224</v>
      </c>
      <c r="N1136" s="45" t="s">
        <v>1878</v>
      </c>
      <c r="O1136" s="45" t="s">
        <v>1744</v>
      </c>
      <c r="P1136" s="45">
        <v>0.6</v>
      </c>
      <c r="Q1136" s="46" t="s">
        <v>3068</v>
      </c>
      <c r="R1136" s="47" t="s">
        <v>6867</v>
      </c>
      <c r="S1136" s="46" t="s">
        <v>6868</v>
      </c>
      <c r="T1136" s="48" t="s">
        <v>6869</v>
      </c>
      <c r="U1136" s="49" t="s">
        <v>26</v>
      </c>
      <c r="V1136" s="50" t="s">
        <v>26</v>
      </c>
      <c r="W1136" s="51" t="s">
        <v>6798</v>
      </c>
      <c r="X1136" s="46" t="s">
        <v>6870</v>
      </c>
      <c r="Y1136" s="50" t="s">
        <v>26</v>
      </c>
    </row>
    <row r="1137" spans="1:25" ht="15" customHeight="1" thickBot="1" x14ac:dyDescent="0.35">
      <c r="A1137" s="52" t="s">
        <v>1150</v>
      </c>
      <c r="B1137" s="40"/>
      <c r="C1137" s="40"/>
      <c r="D1137" s="40"/>
      <c r="E1137" s="41" t="s">
        <v>26</v>
      </c>
      <c r="F1137" s="42" t="str">
        <f t="shared" si="68"/>
        <v>Australia: Outline (50)</v>
      </c>
      <c r="G1137" s="43">
        <v>21.42</v>
      </c>
      <c r="H1137" s="44">
        <f t="shared" si="71"/>
        <v>0</v>
      </c>
      <c r="I1137" s="43">
        <f t="shared" si="69"/>
        <v>21.42</v>
      </c>
      <c r="J1137" s="95"/>
      <c r="K1137" s="43">
        <f t="shared" si="70"/>
        <v>0</v>
      </c>
      <c r="L1137" s="45" t="s">
        <v>2042</v>
      </c>
      <c r="M1137" s="45" t="s">
        <v>1687</v>
      </c>
      <c r="N1137" s="45" t="s">
        <v>1915</v>
      </c>
      <c r="O1137" s="45" t="s">
        <v>325</v>
      </c>
      <c r="P1137" s="45">
        <v>0.59299999999999997</v>
      </c>
      <c r="Q1137" s="46" t="s">
        <v>3068</v>
      </c>
      <c r="R1137" s="47" t="s">
        <v>6871</v>
      </c>
      <c r="S1137" s="46" t="s">
        <v>6872</v>
      </c>
      <c r="T1137" s="48" t="s">
        <v>26</v>
      </c>
      <c r="U1137" s="49" t="s">
        <v>26</v>
      </c>
      <c r="V1137" s="50" t="s">
        <v>26</v>
      </c>
      <c r="W1137" s="51" t="s">
        <v>6798</v>
      </c>
      <c r="X1137" s="46" t="s">
        <v>6870</v>
      </c>
      <c r="Y1137" s="50" t="s">
        <v>26</v>
      </c>
    </row>
    <row r="1138" spans="1:25" ht="15" customHeight="1" thickBot="1" x14ac:dyDescent="0.35">
      <c r="A1138" s="52" t="s">
        <v>1151</v>
      </c>
      <c r="B1138" s="40"/>
      <c r="C1138" s="40"/>
      <c r="D1138" s="40"/>
      <c r="E1138" s="41" t="s">
        <v>26</v>
      </c>
      <c r="F1138" s="42" t="str">
        <f t="shared" si="68"/>
        <v>Australia: Waterways (50)</v>
      </c>
      <c r="G1138" s="43">
        <v>21.42</v>
      </c>
      <c r="H1138" s="44">
        <f t="shared" si="71"/>
        <v>0</v>
      </c>
      <c r="I1138" s="43">
        <f t="shared" si="69"/>
        <v>21.42</v>
      </c>
      <c r="J1138" s="95"/>
      <c r="K1138" s="43">
        <f t="shared" si="70"/>
        <v>0</v>
      </c>
      <c r="L1138" s="45" t="s">
        <v>2042</v>
      </c>
      <c r="M1138" s="45" t="s">
        <v>3224</v>
      </c>
      <c r="N1138" s="45" t="s">
        <v>1878</v>
      </c>
      <c r="O1138" s="45" t="s">
        <v>1744</v>
      </c>
      <c r="P1138" s="45">
        <v>0.6</v>
      </c>
      <c r="Q1138" s="46" t="s">
        <v>3068</v>
      </c>
      <c r="R1138" s="47" t="s">
        <v>6873</v>
      </c>
      <c r="S1138" s="46" t="s">
        <v>6874</v>
      </c>
      <c r="T1138" s="48" t="s">
        <v>6869</v>
      </c>
      <c r="U1138" s="49" t="s">
        <v>26</v>
      </c>
      <c r="V1138" s="50" t="s">
        <v>26</v>
      </c>
      <c r="W1138" s="51" t="s">
        <v>6798</v>
      </c>
      <c r="X1138" s="46" t="s">
        <v>6875</v>
      </c>
      <c r="Y1138" s="50" t="s">
        <v>26</v>
      </c>
    </row>
    <row r="1139" spans="1:25" ht="15" customHeight="1" thickBot="1" x14ac:dyDescent="0.35">
      <c r="A1139" s="52" t="s">
        <v>1152</v>
      </c>
      <c r="B1139" s="40"/>
      <c r="C1139" s="40"/>
      <c r="D1139" s="40"/>
      <c r="E1139" s="41" t="s">
        <v>26</v>
      </c>
      <c r="F1139" s="42" t="str">
        <f t="shared" si="68"/>
        <v>Australia: Waterways (50)</v>
      </c>
      <c r="G1139" s="43">
        <v>21.42</v>
      </c>
      <c r="H1139" s="44">
        <f t="shared" si="71"/>
        <v>0</v>
      </c>
      <c r="I1139" s="43">
        <f t="shared" si="69"/>
        <v>21.42</v>
      </c>
      <c r="J1139" s="95"/>
      <c r="K1139" s="43">
        <f t="shared" si="70"/>
        <v>0</v>
      </c>
      <c r="L1139" s="45" t="s">
        <v>2042</v>
      </c>
      <c r="M1139" s="45" t="s">
        <v>1915</v>
      </c>
      <c r="N1139" s="45" t="s">
        <v>1687</v>
      </c>
      <c r="O1139" s="45" t="s">
        <v>325</v>
      </c>
      <c r="P1139" s="45">
        <v>0.58099999999999996</v>
      </c>
      <c r="Q1139" s="46" t="s">
        <v>3068</v>
      </c>
      <c r="R1139" s="47" t="s">
        <v>6876</v>
      </c>
      <c r="S1139" s="46" t="s">
        <v>6877</v>
      </c>
      <c r="T1139" s="48" t="s">
        <v>26</v>
      </c>
      <c r="U1139" s="49" t="s">
        <v>26</v>
      </c>
      <c r="V1139" s="50" t="s">
        <v>26</v>
      </c>
      <c r="W1139" s="51" t="s">
        <v>6798</v>
      </c>
      <c r="X1139" s="46" t="s">
        <v>6875</v>
      </c>
      <c r="Y1139" s="50" t="s">
        <v>26</v>
      </c>
    </row>
    <row r="1140" spans="1:25" ht="15" customHeight="1" thickBot="1" x14ac:dyDescent="0.35">
      <c r="A1140" s="52" t="s">
        <v>1153</v>
      </c>
      <c r="B1140" s="40"/>
      <c r="C1140" s="40"/>
      <c r="D1140" s="40"/>
      <c r="E1140" s="41" t="s">
        <v>26</v>
      </c>
      <c r="F1140" s="42" t="str">
        <f t="shared" si="68"/>
        <v>Australia: State Boundaries (50)</v>
      </c>
      <c r="G1140" s="43">
        <v>21.42</v>
      </c>
      <c r="H1140" s="44">
        <f t="shared" si="71"/>
        <v>0</v>
      </c>
      <c r="I1140" s="43">
        <f t="shared" si="69"/>
        <v>21.42</v>
      </c>
      <c r="J1140" s="95"/>
      <c r="K1140" s="43">
        <f t="shared" si="70"/>
        <v>0</v>
      </c>
      <c r="L1140" s="45" t="s">
        <v>2042</v>
      </c>
      <c r="M1140" s="45" t="s">
        <v>1915</v>
      </c>
      <c r="N1140" s="45" t="s">
        <v>1687</v>
      </c>
      <c r="O1140" s="45" t="s">
        <v>325</v>
      </c>
      <c r="P1140" s="45">
        <v>0.59299999999999997</v>
      </c>
      <c r="Q1140" s="46" t="s">
        <v>3068</v>
      </c>
      <c r="R1140" s="47" t="s">
        <v>6878</v>
      </c>
      <c r="S1140" s="46" t="s">
        <v>6879</v>
      </c>
      <c r="T1140" s="48" t="s">
        <v>26</v>
      </c>
      <c r="U1140" s="49" t="s">
        <v>26</v>
      </c>
      <c r="V1140" s="50" t="s">
        <v>26</v>
      </c>
      <c r="W1140" s="51" t="s">
        <v>6798</v>
      </c>
      <c r="X1140" s="46" t="s">
        <v>6880</v>
      </c>
      <c r="Y1140" s="50" t="s">
        <v>26</v>
      </c>
    </row>
    <row r="1141" spans="1:25" ht="15" customHeight="1" thickBot="1" x14ac:dyDescent="0.35">
      <c r="A1141" s="52" t="s">
        <v>1154</v>
      </c>
      <c r="B1141" s="40"/>
      <c r="C1141" s="40"/>
      <c r="D1141" s="40"/>
      <c r="E1141" s="41" t="s">
        <v>26</v>
      </c>
      <c r="F1141" s="42" t="str">
        <f t="shared" si="68"/>
        <v>Europe: Outline (50)</v>
      </c>
      <c r="G1141" s="43">
        <v>21.42</v>
      </c>
      <c r="H1141" s="44">
        <f t="shared" si="71"/>
        <v>0</v>
      </c>
      <c r="I1141" s="43">
        <f t="shared" si="69"/>
        <v>21.42</v>
      </c>
      <c r="J1141" s="95"/>
      <c r="K1141" s="43">
        <f t="shared" si="70"/>
        <v>0</v>
      </c>
      <c r="L1141" s="45" t="s">
        <v>2042</v>
      </c>
      <c r="M1141" s="45" t="s">
        <v>3224</v>
      </c>
      <c r="N1141" s="45" t="s">
        <v>1878</v>
      </c>
      <c r="O1141" s="45" t="s">
        <v>1744</v>
      </c>
      <c r="P1141" s="45">
        <v>0.6</v>
      </c>
      <c r="Q1141" s="46" t="s">
        <v>3068</v>
      </c>
      <c r="R1141" s="47" t="s">
        <v>6881</v>
      </c>
      <c r="S1141" s="46" t="s">
        <v>6882</v>
      </c>
      <c r="T1141" s="48" t="s">
        <v>26</v>
      </c>
      <c r="U1141" s="49" t="s">
        <v>26</v>
      </c>
      <c r="V1141" s="50" t="s">
        <v>26</v>
      </c>
      <c r="W1141" s="51" t="s">
        <v>6798</v>
      </c>
      <c r="X1141" s="46" t="s">
        <v>6883</v>
      </c>
      <c r="Y1141" s="50" t="s">
        <v>26</v>
      </c>
    </row>
    <row r="1142" spans="1:25" ht="15" customHeight="1" thickBot="1" x14ac:dyDescent="0.35">
      <c r="A1142" s="52" t="s">
        <v>1155</v>
      </c>
      <c r="B1142" s="40"/>
      <c r="C1142" s="40"/>
      <c r="D1142" s="40"/>
      <c r="E1142" s="41" t="s">
        <v>26</v>
      </c>
      <c r="F1142" s="42" t="str">
        <f t="shared" si="68"/>
        <v>Europe: Waterways (50)</v>
      </c>
      <c r="G1142" s="43">
        <v>21.42</v>
      </c>
      <c r="H1142" s="44">
        <f t="shared" si="71"/>
        <v>0</v>
      </c>
      <c r="I1142" s="43">
        <f t="shared" si="69"/>
        <v>21.42</v>
      </c>
      <c r="J1142" s="95"/>
      <c r="K1142" s="43">
        <f t="shared" si="70"/>
        <v>0</v>
      </c>
      <c r="L1142" s="45" t="s">
        <v>2042</v>
      </c>
      <c r="M1142" s="45" t="s">
        <v>3224</v>
      </c>
      <c r="N1142" s="45" t="s">
        <v>1878</v>
      </c>
      <c r="O1142" s="45" t="s">
        <v>1744</v>
      </c>
      <c r="P1142" s="45">
        <v>0.6</v>
      </c>
      <c r="Q1142" s="46" t="s">
        <v>3068</v>
      </c>
      <c r="R1142" s="47" t="s">
        <v>6884</v>
      </c>
      <c r="S1142" s="46" t="s">
        <v>6885</v>
      </c>
      <c r="T1142" s="48" t="s">
        <v>26</v>
      </c>
      <c r="U1142" s="49" t="s">
        <v>26</v>
      </c>
      <c r="V1142" s="50" t="s">
        <v>26</v>
      </c>
      <c r="W1142" s="51" t="s">
        <v>6798</v>
      </c>
      <c r="X1142" s="46" t="s">
        <v>6886</v>
      </c>
      <c r="Y1142" s="50" t="s">
        <v>26</v>
      </c>
    </row>
    <row r="1143" spans="1:25" ht="15" customHeight="1" thickBot="1" x14ac:dyDescent="0.35">
      <c r="A1143" s="52" t="s">
        <v>1156</v>
      </c>
      <c r="B1143" s="40"/>
      <c r="C1143" s="40"/>
      <c r="D1143" s="40"/>
      <c r="E1143" s="41" t="s">
        <v>26</v>
      </c>
      <c r="F1143" s="42" t="str">
        <f t="shared" si="68"/>
        <v>Europe: Political (50)</v>
      </c>
      <c r="G1143" s="43">
        <v>21.42</v>
      </c>
      <c r="H1143" s="44">
        <f t="shared" si="71"/>
        <v>0</v>
      </c>
      <c r="I1143" s="43">
        <f t="shared" si="69"/>
        <v>21.42</v>
      </c>
      <c r="J1143" s="95"/>
      <c r="K1143" s="43">
        <f t="shared" si="70"/>
        <v>0</v>
      </c>
      <c r="L1143" s="45" t="s">
        <v>2042</v>
      </c>
      <c r="M1143" s="45" t="s">
        <v>3224</v>
      </c>
      <c r="N1143" s="45" t="s">
        <v>1878</v>
      </c>
      <c r="O1143" s="45" t="s">
        <v>1744</v>
      </c>
      <c r="P1143" s="45">
        <v>0.6</v>
      </c>
      <c r="Q1143" s="46" t="s">
        <v>3068</v>
      </c>
      <c r="R1143" s="47" t="s">
        <v>6887</v>
      </c>
      <c r="S1143" s="46" t="s">
        <v>6888</v>
      </c>
      <c r="T1143" s="48" t="s">
        <v>26</v>
      </c>
      <c r="U1143" s="49" t="s">
        <v>26</v>
      </c>
      <c r="V1143" s="50" t="s">
        <v>26</v>
      </c>
      <c r="W1143" s="51" t="s">
        <v>6798</v>
      </c>
      <c r="X1143" s="46" t="s">
        <v>6889</v>
      </c>
      <c r="Y1143" s="50" t="s">
        <v>26</v>
      </c>
    </row>
    <row r="1144" spans="1:25" ht="15" customHeight="1" thickBot="1" x14ac:dyDescent="0.35">
      <c r="A1144" s="52" t="s">
        <v>1157</v>
      </c>
      <c r="B1144" s="40"/>
      <c r="C1144" s="40"/>
      <c r="D1144" s="40"/>
      <c r="E1144" s="41" t="s">
        <v>26</v>
      </c>
      <c r="F1144" s="42" t="str">
        <f t="shared" si="68"/>
        <v>North America: Outline (50)</v>
      </c>
      <c r="G1144" s="43">
        <v>21.42</v>
      </c>
      <c r="H1144" s="44">
        <f t="shared" si="71"/>
        <v>0</v>
      </c>
      <c r="I1144" s="43">
        <f t="shared" si="69"/>
        <v>21.42</v>
      </c>
      <c r="J1144" s="95"/>
      <c r="K1144" s="43">
        <f t="shared" si="70"/>
        <v>0</v>
      </c>
      <c r="L1144" s="45" t="s">
        <v>2042</v>
      </c>
      <c r="M1144" s="45" t="s">
        <v>3224</v>
      </c>
      <c r="N1144" s="45" t="s">
        <v>1878</v>
      </c>
      <c r="O1144" s="45" t="s">
        <v>1744</v>
      </c>
      <c r="P1144" s="45">
        <v>0.6</v>
      </c>
      <c r="Q1144" s="46" t="s">
        <v>3068</v>
      </c>
      <c r="R1144" s="47" t="s">
        <v>6890</v>
      </c>
      <c r="S1144" s="46" t="s">
        <v>6891</v>
      </c>
      <c r="T1144" s="48" t="s">
        <v>26</v>
      </c>
      <c r="U1144" s="49" t="s">
        <v>26</v>
      </c>
      <c r="V1144" s="50" t="s">
        <v>26</v>
      </c>
      <c r="W1144" s="51" t="s">
        <v>6798</v>
      </c>
      <c r="X1144" s="46" t="s">
        <v>6892</v>
      </c>
      <c r="Y1144" s="50" t="s">
        <v>26</v>
      </c>
    </row>
    <row r="1145" spans="1:25" ht="15" customHeight="1" thickBot="1" x14ac:dyDescent="0.35">
      <c r="A1145" s="52" t="s">
        <v>1158</v>
      </c>
      <c r="B1145" s="40"/>
      <c r="C1145" s="40"/>
      <c r="D1145" s="40"/>
      <c r="E1145" s="41" t="s">
        <v>26</v>
      </c>
      <c r="F1145" s="42" t="str">
        <f t="shared" si="68"/>
        <v>North America: Waterways (50)</v>
      </c>
      <c r="G1145" s="43">
        <v>21.42</v>
      </c>
      <c r="H1145" s="44">
        <f t="shared" si="71"/>
        <v>0</v>
      </c>
      <c r="I1145" s="43">
        <f t="shared" si="69"/>
        <v>21.42</v>
      </c>
      <c r="J1145" s="95"/>
      <c r="K1145" s="43">
        <f t="shared" si="70"/>
        <v>0</v>
      </c>
      <c r="L1145" s="45" t="s">
        <v>2042</v>
      </c>
      <c r="M1145" s="45" t="s">
        <v>3224</v>
      </c>
      <c r="N1145" s="45" t="s">
        <v>1878</v>
      </c>
      <c r="O1145" s="45" t="s">
        <v>1744</v>
      </c>
      <c r="P1145" s="45">
        <v>0.6</v>
      </c>
      <c r="Q1145" s="46" t="s">
        <v>3068</v>
      </c>
      <c r="R1145" s="47" t="s">
        <v>6893</v>
      </c>
      <c r="S1145" s="46" t="s">
        <v>6894</v>
      </c>
      <c r="T1145" s="48" t="s">
        <v>26</v>
      </c>
      <c r="U1145" s="49" t="s">
        <v>26</v>
      </c>
      <c r="V1145" s="50" t="s">
        <v>26</v>
      </c>
      <c r="W1145" s="51" t="s">
        <v>6798</v>
      </c>
      <c r="X1145" s="46" t="s">
        <v>6895</v>
      </c>
      <c r="Y1145" s="50" t="s">
        <v>26</v>
      </c>
    </row>
    <row r="1146" spans="1:25" ht="15" customHeight="1" thickBot="1" x14ac:dyDescent="0.35">
      <c r="A1146" s="52" t="s">
        <v>1159</v>
      </c>
      <c r="B1146" s="40"/>
      <c r="C1146" s="40"/>
      <c r="D1146" s="40"/>
      <c r="E1146" s="41" t="s">
        <v>26</v>
      </c>
      <c r="F1146" s="42" t="str">
        <f t="shared" si="68"/>
        <v>North America: Political (50)</v>
      </c>
      <c r="G1146" s="43">
        <v>21.42</v>
      </c>
      <c r="H1146" s="44">
        <f t="shared" si="71"/>
        <v>0</v>
      </c>
      <c r="I1146" s="43">
        <f t="shared" si="69"/>
        <v>21.42</v>
      </c>
      <c r="J1146" s="95"/>
      <c r="K1146" s="43">
        <f t="shared" si="70"/>
        <v>0</v>
      </c>
      <c r="L1146" s="45" t="s">
        <v>2042</v>
      </c>
      <c r="M1146" s="45" t="s">
        <v>3224</v>
      </c>
      <c r="N1146" s="45" t="s">
        <v>1878</v>
      </c>
      <c r="O1146" s="45" t="s">
        <v>1744</v>
      </c>
      <c r="P1146" s="45">
        <v>0.6</v>
      </c>
      <c r="Q1146" s="46" t="s">
        <v>3068</v>
      </c>
      <c r="R1146" s="47" t="s">
        <v>6896</v>
      </c>
      <c r="S1146" s="46" t="s">
        <v>6897</v>
      </c>
      <c r="T1146" s="48" t="s">
        <v>26</v>
      </c>
      <c r="U1146" s="49" t="s">
        <v>26</v>
      </c>
      <c r="V1146" s="50" t="s">
        <v>26</v>
      </c>
      <c r="W1146" s="51" t="s">
        <v>6798</v>
      </c>
      <c r="X1146" s="46" t="s">
        <v>6898</v>
      </c>
      <c r="Y1146" s="50" t="s">
        <v>26</v>
      </c>
    </row>
    <row r="1147" spans="1:25" ht="15" customHeight="1" thickBot="1" x14ac:dyDescent="0.35">
      <c r="A1147" s="52" t="s">
        <v>1160</v>
      </c>
      <c r="B1147" s="40"/>
      <c r="C1147" s="40"/>
      <c r="D1147" s="40"/>
      <c r="E1147" s="41" t="s">
        <v>26</v>
      </c>
      <c r="F1147" s="42" t="str">
        <f t="shared" si="68"/>
        <v>South America: Outline (50)</v>
      </c>
      <c r="G1147" s="43">
        <v>21.42</v>
      </c>
      <c r="H1147" s="44">
        <f t="shared" si="71"/>
        <v>0</v>
      </c>
      <c r="I1147" s="43">
        <f t="shared" si="69"/>
        <v>21.42</v>
      </c>
      <c r="J1147" s="95"/>
      <c r="K1147" s="43">
        <f t="shared" si="70"/>
        <v>0</v>
      </c>
      <c r="L1147" s="45" t="s">
        <v>2042</v>
      </c>
      <c r="M1147" s="45" t="s">
        <v>3224</v>
      </c>
      <c r="N1147" s="45" t="s">
        <v>1878</v>
      </c>
      <c r="O1147" s="45" t="s">
        <v>1744</v>
      </c>
      <c r="P1147" s="45">
        <v>0.6</v>
      </c>
      <c r="Q1147" s="46" t="s">
        <v>3068</v>
      </c>
      <c r="R1147" s="47" t="s">
        <v>6899</v>
      </c>
      <c r="S1147" s="46" t="s">
        <v>6900</v>
      </c>
      <c r="T1147" s="48" t="s">
        <v>26</v>
      </c>
      <c r="U1147" s="49" t="s">
        <v>26</v>
      </c>
      <c r="V1147" s="50" t="s">
        <v>26</v>
      </c>
      <c r="W1147" s="51" t="s">
        <v>6798</v>
      </c>
      <c r="X1147" s="46" t="s">
        <v>6901</v>
      </c>
      <c r="Y1147" s="50" t="s">
        <v>26</v>
      </c>
    </row>
    <row r="1148" spans="1:25" ht="15" customHeight="1" thickBot="1" x14ac:dyDescent="0.35">
      <c r="A1148" s="52" t="s">
        <v>1161</v>
      </c>
      <c r="B1148" s="40"/>
      <c r="C1148" s="40"/>
      <c r="D1148" s="40"/>
      <c r="E1148" s="41" t="s">
        <v>26</v>
      </c>
      <c r="F1148" s="42" t="str">
        <f t="shared" si="68"/>
        <v>South America: Waterways (50)</v>
      </c>
      <c r="G1148" s="43">
        <v>21.42</v>
      </c>
      <c r="H1148" s="44">
        <f t="shared" si="71"/>
        <v>0</v>
      </c>
      <c r="I1148" s="43">
        <f t="shared" si="69"/>
        <v>21.42</v>
      </c>
      <c r="J1148" s="95"/>
      <c r="K1148" s="43">
        <f t="shared" si="70"/>
        <v>0</v>
      </c>
      <c r="L1148" s="45" t="s">
        <v>2042</v>
      </c>
      <c r="M1148" s="45" t="s">
        <v>3224</v>
      </c>
      <c r="N1148" s="45" t="s">
        <v>1878</v>
      </c>
      <c r="O1148" s="45" t="s">
        <v>1744</v>
      </c>
      <c r="P1148" s="45">
        <v>0.6</v>
      </c>
      <c r="Q1148" s="46" t="s">
        <v>3068</v>
      </c>
      <c r="R1148" s="47" t="s">
        <v>6902</v>
      </c>
      <c r="S1148" s="46" t="s">
        <v>6903</v>
      </c>
      <c r="T1148" s="48" t="s">
        <v>26</v>
      </c>
      <c r="U1148" s="49" t="s">
        <v>26</v>
      </c>
      <c r="V1148" s="50" t="s">
        <v>26</v>
      </c>
      <c r="W1148" s="51" t="s">
        <v>6798</v>
      </c>
      <c r="X1148" s="46" t="s">
        <v>6904</v>
      </c>
      <c r="Y1148" s="50" t="s">
        <v>26</v>
      </c>
    </row>
    <row r="1149" spans="1:25" ht="15" customHeight="1" thickBot="1" x14ac:dyDescent="0.35">
      <c r="A1149" s="52" t="s">
        <v>1162</v>
      </c>
      <c r="B1149" s="40"/>
      <c r="C1149" s="40"/>
      <c r="D1149" s="40"/>
      <c r="E1149" s="41" t="s">
        <v>26</v>
      </c>
      <c r="F1149" s="42" t="str">
        <f t="shared" si="68"/>
        <v>South America: Political (50)</v>
      </c>
      <c r="G1149" s="43">
        <v>21.42</v>
      </c>
      <c r="H1149" s="44">
        <f t="shared" si="71"/>
        <v>0</v>
      </c>
      <c r="I1149" s="43">
        <f t="shared" si="69"/>
        <v>21.42</v>
      </c>
      <c r="J1149" s="95"/>
      <c r="K1149" s="43">
        <f t="shared" si="70"/>
        <v>0</v>
      </c>
      <c r="L1149" s="45" t="s">
        <v>2042</v>
      </c>
      <c r="M1149" s="45" t="s">
        <v>3224</v>
      </c>
      <c r="N1149" s="45" t="s">
        <v>1878</v>
      </c>
      <c r="O1149" s="45" t="s">
        <v>1744</v>
      </c>
      <c r="P1149" s="45">
        <v>0.6</v>
      </c>
      <c r="Q1149" s="46" t="s">
        <v>3068</v>
      </c>
      <c r="R1149" s="47" t="s">
        <v>6905</v>
      </c>
      <c r="S1149" s="46" t="s">
        <v>6906</v>
      </c>
      <c r="T1149" s="48" t="s">
        <v>26</v>
      </c>
      <c r="U1149" s="49" t="s">
        <v>26</v>
      </c>
      <c r="V1149" s="50" t="s">
        <v>26</v>
      </c>
      <c r="W1149" s="51" t="s">
        <v>6798</v>
      </c>
      <c r="X1149" s="46" t="s">
        <v>6907</v>
      </c>
      <c r="Y1149" s="50" t="s">
        <v>26</v>
      </c>
    </row>
    <row r="1150" spans="1:25" ht="15" customHeight="1" thickBot="1" x14ac:dyDescent="0.35">
      <c r="A1150" s="52" t="s">
        <v>1163</v>
      </c>
      <c r="B1150" s="40"/>
      <c r="C1150" s="40"/>
      <c r="D1150" s="40"/>
      <c r="E1150" s="41" t="s">
        <v>26</v>
      </c>
      <c r="F1150" s="42" t="str">
        <f t="shared" si="68"/>
        <v>United States: Outline (50)</v>
      </c>
      <c r="G1150" s="43">
        <v>21.42</v>
      </c>
      <c r="H1150" s="44">
        <f t="shared" si="71"/>
        <v>0</v>
      </c>
      <c r="I1150" s="43">
        <f t="shared" si="69"/>
        <v>21.42</v>
      </c>
      <c r="J1150" s="95"/>
      <c r="K1150" s="43">
        <f t="shared" si="70"/>
        <v>0</v>
      </c>
      <c r="L1150" s="45" t="s">
        <v>2042</v>
      </c>
      <c r="M1150" s="45" t="s">
        <v>3224</v>
      </c>
      <c r="N1150" s="45" t="s">
        <v>1878</v>
      </c>
      <c r="O1150" s="45" t="s">
        <v>1744</v>
      </c>
      <c r="P1150" s="45">
        <v>0.6</v>
      </c>
      <c r="Q1150" s="46" t="s">
        <v>3068</v>
      </c>
      <c r="R1150" s="47" t="s">
        <v>6908</v>
      </c>
      <c r="S1150" s="46" t="s">
        <v>6909</v>
      </c>
      <c r="T1150" s="48" t="s">
        <v>26</v>
      </c>
      <c r="U1150" s="49" t="s">
        <v>26</v>
      </c>
      <c r="V1150" s="50" t="s">
        <v>26</v>
      </c>
      <c r="W1150" s="51" t="s">
        <v>6798</v>
      </c>
      <c r="X1150" s="46" t="s">
        <v>6910</v>
      </c>
      <c r="Y1150" s="50" t="s">
        <v>26</v>
      </c>
    </row>
    <row r="1151" spans="1:25" ht="15" customHeight="1" thickBot="1" x14ac:dyDescent="0.35">
      <c r="A1151" s="52" t="s">
        <v>1164</v>
      </c>
      <c r="B1151" s="40"/>
      <c r="C1151" s="40"/>
      <c r="D1151" s="40"/>
      <c r="E1151" s="41" t="s">
        <v>26</v>
      </c>
      <c r="F1151" s="42" t="str">
        <f t="shared" si="68"/>
        <v>United States: Waterways (50)</v>
      </c>
      <c r="G1151" s="43">
        <v>21.42</v>
      </c>
      <c r="H1151" s="44">
        <f t="shared" si="71"/>
        <v>0</v>
      </c>
      <c r="I1151" s="43">
        <f t="shared" si="69"/>
        <v>21.42</v>
      </c>
      <c r="J1151" s="95"/>
      <c r="K1151" s="43">
        <f t="shared" si="70"/>
        <v>0</v>
      </c>
      <c r="L1151" s="45" t="s">
        <v>2042</v>
      </c>
      <c r="M1151" s="45" t="s">
        <v>3224</v>
      </c>
      <c r="N1151" s="45" t="s">
        <v>1878</v>
      </c>
      <c r="O1151" s="45" t="s">
        <v>1744</v>
      </c>
      <c r="P1151" s="45">
        <v>0.6</v>
      </c>
      <c r="Q1151" s="46" t="s">
        <v>3068</v>
      </c>
      <c r="R1151" s="47" t="s">
        <v>6911</v>
      </c>
      <c r="S1151" s="46" t="s">
        <v>6912</v>
      </c>
      <c r="T1151" s="48" t="s">
        <v>26</v>
      </c>
      <c r="U1151" s="49" t="s">
        <v>26</v>
      </c>
      <c r="V1151" s="50" t="s">
        <v>26</v>
      </c>
      <c r="W1151" s="51" t="s">
        <v>6798</v>
      </c>
      <c r="X1151" s="46" t="s">
        <v>6913</v>
      </c>
      <c r="Y1151" s="50" t="s">
        <v>26</v>
      </c>
    </row>
    <row r="1152" spans="1:25" ht="15" customHeight="1" thickBot="1" x14ac:dyDescent="0.35">
      <c r="A1152" s="52" t="s">
        <v>1165</v>
      </c>
      <c r="B1152" s="40"/>
      <c r="C1152" s="40"/>
      <c r="D1152" s="40"/>
      <c r="E1152" s="41" t="s">
        <v>26</v>
      </c>
      <c r="F1152" s="42" t="str">
        <f t="shared" si="68"/>
        <v>United States: State Boundaries (50)</v>
      </c>
      <c r="G1152" s="43">
        <v>21.42</v>
      </c>
      <c r="H1152" s="44">
        <f t="shared" si="71"/>
        <v>0</v>
      </c>
      <c r="I1152" s="43">
        <f t="shared" si="69"/>
        <v>21.42</v>
      </c>
      <c r="J1152" s="95"/>
      <c r="K1152" s="43">
        <f t="shared" si="70"/>
        <v>0</v>
      </c>
      <c r="L1152" s="45" t="s">
        <v>2042</v>
      </c>
      <c r="M1152" s="45" t="s">
        <v>3224</v>
      </c>
      <c r="N1152" s="45" t="s">
        <v>1878</v>
      </c>
      <c r="O1152" s="45" t="s">
        <v>1744</v>
      </c>
      <c r="P1152" s="45">
        <v>0.6</v>
      </c>
      <c r="Q1152" s="46" t="s">
        <v>3068</v>
      </c>
      <c r="R1152" s="47" t="s">
        <v>6914</v>
      </c>
      <c r="S1152" s="46" t="s">
        <v>6915</v>
      </c>
      <c r="T1152" s="48" t="s">
        <v>26</v>
      </c>
      <c r="U1152" s="49" t="s">
        <v>26</v>
      </c>
      <c r="V1152" s="50" t="s">
        <v>26</v>
      </c>
      <c r="W1152" s="51" t="s">
        <v>6798</v>
      </c>
      <c r="X1152" s="46" t="s">
        <v>6916</v>
      </c>
      <c r="Y1152" s="50" t="s">
        <v>26</v>
      </c>
    </row>
    <row r="1153" spans="1:25" ht="15" customHeight="1" thickBot="1" x14ac:dyDescent="0.35">
      <c r="A1153" s="52" t="s">
        <v>1166</v>
      </c>
      <c r="B1153" s="40"/>
      <c r="C1153" s="40"/>
      <c r="D1153" s="40"/>
      <c r="E1153" s="41" t="s">
        <v>26</v>
      </c>
      <c r="F1153" s="42" t="str">
        <f t="shared" si="68"/>
        <v>United States Location Color Set (50)</v>
      </c>
      <c r="G1153" s="43">
        <v>49.57</v>
      </c>
      <c r="H1153" s="44">
        <f t="shared" si="71"/>
        <v>0</v>
      </c>
      <c r="I1153" s="43">
        <f t="shared" si="69"/>
        <v>49.57</v>
      </c>
      <c r="J1153" s="95"/>
      <c r="K1153" s="43">
        <f t="shared" si="70"/>
        <v>0</v>
      </c>
      <c r="L1153" s="45" t="s">
        <v>2042</v>
      </c>
      <c r="M1153" s="45" t="s">
        <v>3224</v>
      </c>
      <c r="N1153" s="45" t="s">
        <v>1854</v>
      </c>
      <c r="O1153" s="45" t="s">
        <v>2234</v>
      </c>
      <c r="P1153" s="45">
        <v>0.3</v>
      </c>
      <c r="Q1153" s="46" t="s">
        <v>3068</v>
      </c>
      <c r="R1153" s="47" t="s">
        <v>6917</v>
      </c>
      <c r="S1153" s="46" t="s">
        <v>6918</v>
      </c>
      <c r="T1153" s="48" t="s">
        <v>6919</v>
      </c>
      <c r="U1153" s="49" t="s">
        <v>6920</v>
      </c>
      <c r="V1153" s="50" t="s">
        <v>26</v>
      </c>
      <c r="W1153" s="51" t="s">
        <v>6798</v>
      </c>
      <c r="X1153" s="46" t="s">
        <v>6921</v>
      </c>
      <c r="Y1153" s="50" t="s">
        <v>26</v>
      </c>
    </row>
    <row r="1154" spans="1:25" ht="15" customHeight="1" thickBot="1" x14ac:dyDescent="0.35">
      <c r="A1154" s="52" t="s">
        <v>1167</v>
      </c>
      <c r="B1154" s="40"/>
      <c r="C1154" s="40"/>
      <c r="D1154" s="40"/>
      <c r="E1154" s="41" t="s">
        <v>26</v>
      </c>
      <c r="F1154" s="42" t="str">
        <f t="shared" si="68"/>
        <v>Spain Control Map: Unlabeled</v>
      </c>
      <c r="G1154" s="43">
        <v>11.26</v>
      </c>
      <c r="H1154" s="44">
        <f t="shared" si="71"/>
        <v>0</v>
      </c>
      <c r="I1154" s="43">
        <f t="shared" si="69"/>
        <v>11.26</v>
      </c>
      <c r="J1154" s="95"/>
      <c r="K1154" s="43">
        <f t="shared" si="70"/>
        <v>0</v>
      </c>
      <c r="L1154" s="45" t="s">
        <v>2042</v>
      </c>
      <c r="M1154" s="45" t="s">
        <v>2497</v>
      </c>
      <c r="N1154" s="45" t="s">
        <v>2090</v>
      </c>
      <c r="O1154" s="45" t="s">
        <v>325</v>
      </c>
      <c r="P1154" s="45">
        <v>0.1</v>
      </c>
      <c r="Q1154" s="46" t="s">
        <v>2178</v>
      </c>
      <c r="R1154" s="47" t="s">
        <v>6922</v>
      </c>
      <c r="S1154" s="46" t="s">
        <v>6923</v>
      </c>
      <c r="T1154" s="48" t="s">
        <v>26</v>
      </c>
      <c r="U1154" s="49" t="s">
        <v>26</v>
      </c>
      <c r="V1154" s="50" t="s">
        <v>26</v>
      </c>
      <c r="W1154" s="51" t="s">
        <v>6798</v>
      </c>
      <c r="X1154" s="46" t="s">
        <v>6924</v>
      </c>
      <c r="Y1154" s="50" t="s">
        <v>26</v>
      </c>
    </row>
    <row r="1155" spans="1:25" ht="15" customHeight="1" thickBot="1" x14ac:dyDescent="0.35">
      <c r="A1155" s="52" t="s">
        <v>1168</v>
      </c>
      <c r="B1155" s="40"/>
      <c r="C1155" s="40"/>
      <c r="D1155" s="40"/>
      <c r="E1155" s="41" t="s">
        <v>26</v>
      </c>
      <c r="F1155" s="42" t="str">
        <f t="shared" si="68"/>
        <v>Spain Control Map: Labeled (Spanish Version)</v>
      </c>
      <c r="G1155" s="43">
        <v>11.26</v>
      </c>
      <c r="H1155" s="44">
        <f t="shared" si="71"/>
        <v>0</v>
      </c>
      <c r="I1155" s="43">
        <f t="shared" si="69"/>
        <v>11.26</v>
      </c>
      <c r="J1155" s="95"/>
      <c r="K1155" s="43">
        <f t="shared" si="70"/>
        <v>0</v>
      </c>
      <c r="L1155" s="45" t="s">
        <v>2042</v>
      </c>
      <c r="M1155" s="45" t="s">
        <v>2497</v>
      </c>
      <c r="N1155" s="45" t="s">
        <v>2090</v>
      </c>
      <c r="O1155" s="45" t="s">
        <v>325</v>
      </c>
      <c r="P1155" s="45">
        <v>0.09</v>
      </c>
      <c r="Q1155" s="46" t="s">
        <v>2178</v>
      </c>
      <c r="R1155" s="47" t="s">
        <v>6925</v>
      </c>
      <c r="S1155" s="46" t="s">
        <v>6926</v>
      </c>
      <c r="T1155" s="48" t="s">
        <v>6927</v>
      </c>
      <c r="U1155" s="49" t="s">
        <v>6928</v>
      </c>
      <c r="V1155" s="50" t="s">
        <v>26</v>
      </c>
      <c r="W1155" s="51" t="s">
        <v>6798</v>
      </c>
      <c r="X1155" s="46" t="s">
        <v>6929</v>
      </c>
      <c r="Y1155" s="50" t="s">
        <v>26</v>
      </c>
    </row>
    <row r="1156" spans="1:25" ht="15" customHeight="1" thickBot="1" x14ac:dyDescent="0.35">
      <c r="A1156" s="52" t="s">
        <v>1169</v>
      </c>
      <c r="B1156" s="40"/>
      <c r="C1156" s="40"/>
      <c r="D1156" s="40"/>
      <c r="E1156" s="41" t="s">
        <v>26</v>
      </c>
      <c r="F1156" s="42" t="str">
        <f t="shared" si="68"/>
        <v>Spain: Labels (Spanish Version)</v>
      </c>
      <c r="G1156" s="43">
        <v>12.58</v>
      </c>
      <c r="H1156" s="44">
        <f t="shared" si="71"/>
        <v>0</v>
      </c>
      <c r="I1156" s="43">
        <f t="shared" si="69"/>
        <v>12.58</v>
      </c>
      <c r="J1156" s="95"/>
      <c r="K1156" s="43">
        <f t="shared" si="70"/>
        <v>0</v>
      </c>
      <c r="L1156" s="45" t="s">
        <v>2042</v>
      </c>
      <c r="M1156" s="45" t="s">
        <v>2655</v>
      </c>
      <c r="N1156" s="45" t="s">
        <v>1893</v>
      </c>
      <c r="O1156" s="45" t="s">
        <v>2234</v>
      </c>
      <c r="P1156" s="45">
        <v>0.03</v>
      </c>
      <c r="Q1156" s="46" t="s">
        <v>2178</v>
      </c>
      <c r="R1156" s="47" t="s">
        <v>6930</v>
      </c>
      <c r="S1156" s="46" t="s">
        <v>6931</v>
      </c>
      <c r="T1156" s="48" t="s">
        <v>6927</v>
      </c>
      <c r="U1156" s="49" t="s">
        <v>6927</v>
      </c>
      <c r="V1156" s="50" t="s">
        <v>26</v>
      </c>
      <c r="W1156" s="51" t="s">
        <v>6798</v>
      </c>
      <c r="X1156" s="46" t="s">
        <v>6932</v>
      </c>
      <c r="Y1156" s="50" t="s">
        <v>26</v>
      </c>
    </row>
    <row r="1157" spans="1:25" ht="15" customHeight="1" thickBot="1" x14ac:dyDescent="0.35">
      <c r="A1157" s="52" t="s">
        <v>1170</v>
      </c>
      <c r="B1157" s="40"/>
      <c r="C1157" s="40"/>
      <c r="D1157" s="40"/>
      <c r="E1157" s="41" t="s">
        <v>26</v>
      </c>
      <c r="F1157" s="42" t="str">
        <f t="shared" si="68"/>
        <v>Flag Paper (500)</v>
      </c>
      <c r="G1157" s="43">
        <v>21.42</v>
      </c>
      <c r="H1157" s="44">
        <f t="shared" si="71"/>
        <v>0</v>
      </c>
      <c r="I1157" s="43">
        <f t="shared" si="69"/>
        <v>21.42</v>
      </c>
      <c r="J1157" s="95"/>
      <c r="K1157" s="43">
        <f t="shared" si="70"/>
        <v>0</v>
      </c>
      <c r="L1157" s="45" t="s">
        <v>2042</v>
      </c>
      <c r="M1157" s="45" t="s">
        <v>1764</v>
      </c>
      <c r="N1157" s="45" t="s">
        <v>1757</v>
      </c>
      <c r="O1157" s="45" t="s">
        <v>1789</v>
      </c>
      <c r="P1157" s="45">
        <v>0.62</v>
      </c>
      <c r="Q1157" s="46" t="s">
        <v>3068</v>
      </c>
      <c r="R1157" s="47" t="s">
        <v>6933</v>
      </c>
      <c r="S1157" s="46" t="s">
        <v>6934</v>
      </c>
      <c r="T1157" s="48" t="s">
        <v>6935</v>
      </c>
      <c r="U1157" s="49" t="s">
        <v>6936</v>
      </c>
      <c r="V1157" s="50" t="s">
        <v>26</v>
      </c>
      <c r="W1157" s="51" t="s">
        <v>6798</v>
      </c>
      <c r="X1157" s="46" t="s">
        <v>6937</v>
      </c>
      <c r="Y1157" s="50" t="s">
        <v>26</v>
      </c>
    </row>
    <row r="1158" spans="1:25" ht="15" customHeight="1" thickBot="1" x14ac:dyDescent="0.35">
      <c r="A1158" s="52" t="s">
        <v>1171</v>
      </c>
      <c r="B1158" s="40"/>
      <c r="C1158" s="40"/>
      <c r="D1158" s="40"/>
      <c r="E1158" s="41" t="s">
        <v>26</v>
      </c>
      <c r="F1158" s="42" t="str">
        <f t="shared" ref="F1158:F1221" si="72">HYPERLINK(S1158,X1158)</f>
        <v>Parts Of The Flag Descriptions</v>
      </c>
      <c r="G1158" s="43">
        <v>23.66</v>
      </c>
      <c r="H1158" s="44">
        <f t="shared" si="71"/>
        <v>0</v>
      </c>
      <c r="I1158" s="43">
        <f t="shared" ref="I1158:I1221" si="73">G1158-(G1158*H1158)</f>
        <v>23.66</v>
      </c>
      <c r="J1158" s="95"/>
      <c r="K1158" s="43">
        <f t="shared" si="70"/>
        <v>0</v>
      </c>
      <c r="L1158" s="45" t="s">
        <v>2042</v>
      </c>
      <c r="M1158" s="45" t="s">
        <v>1764</v>
      </c>
      <c r="N1158" s="45" t="s">
        <v>1757</v>
      </c>
      <c r="O1158" s="45" t="s">
        <v>1744</v>
      </c>
      <c r="P1158" s="45">
        <v>0.08</v>
      </c>
      <c r="Q1158" s="46" t="s">
        <v>3068</v>
      </c>
      <c r="R1158" s="47" t="s">
        <v>6938</v>
      </c>
      <c r="S1158" s="46" t="s">
        <v>6939</v>
      </c>
      <c r="T1158" s="48" t="s">
        <v>6940</v>
      </c>
      <c r="U1158" s="49" t="s">
        <v>6941</v>
      </c>
      <c r="V1158" s="50" t="s">
        <v>26</v>
      </c>
      <c r="W1158" s="51" t="s">
        <v>6798</v>
      </c>
      <c r="X1158" s="46" t="s">
        <v>6942</v>
      </c>
      <c r="Y1158" s="50" t="s">
        <v>26</v>
      </c>
    </row>
    <row r="1159" spans="1:25" ht="15" customHeight="1" thickBot="1" x14ac:dyDescent="0.35">
      <c r="A1159" s="52" t="s">
        <v>1172</v>
      </c>
      <c r="B1159" s="40"/>
      <c r="C1159" s="40"/>
      <c r="D1159" s="40"/>
      <c r="E1159" s="41" t="s">
        <v>26</v>
      </c>
      <c r="F1159" s="42" t="str">
        <f t="shared" si="72"/>
        <v>Africa Control Map: Labeled</v>
      </c>
      <c r="G1159" s="43">
        <v>18.41</v>
      </c>
      <c r="H1159" s="44">
        <f t="shared" si="71"/>
        <v>0</v>
      </c>
      <c r="I1159" s="43">
        <f t="shared" si="73"/>
        <v>18.41</v>
      </c>
      <c r="J1159" s="95"/>
      <c r="K1159" s="43">
        <f t="shared" si="70"/>
        <v>0</v>
      </c>
      <c r="L1159" s="45" t="s">
        <v>2042</v>
      </c>
      <c r="M1159" s="45" t="s">
        <v>2397</v>
      </c>
      <c r="N1159" s="45" t="s">
        <v>3094</v>
      </c>
      <c r="O1159" s="45" t="s">
        <v>325</v>
      </c>
      <c r="P1159" s="45">
        <v>7.0000000000000007E-2</v>
      </c>
      <c r="Q1159" s="46" t="s">
        <v>3068</v>
      </c>
      <c r="R1159" s="47" t="s">
        <v>6943</v>
      </c>
      <c r="S1159" s="46" t="s">
        <v>6944</v>
      </c>
      <c r="T1159" s="48" t="s">
        <v>26</v>
      </c>
      <c r="U1159" s="49" t="s">
        <v>26</v>
      </c>
      <c r="V1159" s="50" t="s">
        <v>26</v>
      </c>
      <c r="W1159" s="51" t="s">
        <v>6798</v>
      </c>
      <c r="X1159" s="46" t="s">
        <v>6945</v>
      </c>
      <c r="Y1159" s="50" t="s">
        <v>26</v>
      </c>
    </row>
    <row r="1160" spans="1:25" ht="15" customHeight="1" thickBot="1" x14ac:dyDescent="0.35">
      <c r="A1160" s="52" t="s">
        <v>1173</v>
      </c>
      <c r="B1160" s="40"/>
      <c r="C1160" s="40"/>
      <c r="D1160" s="40"/>
      <c r="E1160" s="41" t="s">
        <v>26</v>
      </c>
      <c r="F1160" s="42" t="str">
        <f t="shared" si="72"/>
        <v>Asia Control Map: Labeled</v>
      </c>
      <c r="G1160" s="43">
        <v>18.41</v>
      </c>
      <c r="H1160" s="44">
        <f t="shared" si="71"/>
        <v>0</v>
      </c>
      <c r="I1160" s="43">
        <f t="shared" si="73"/>
        <v>18.41</v>
      </c>
      <c r="J1160" s="95"/>
      <c r="K1160" s="43">
        <f t="shared" si="70"/>
        <v>0</v>
      </c>
      <c r="L1160" s="45" t="s">
        <v>2042</v>
      </c>
      <c r="M1160" s="45" t="s">
        <v>2397</v>
      </c>
      <c r="N1160" s="45" t="s">
        <v>3094</v>
      </c>
      <c r="O1160" s="45" t="s">
        <v>325</v>
      </c>
      <c r="P1160" s="45">
        <v>7.0000000000000007E-2</v>
      </c>
      <c r="Q1160" s="46" t="s">
        <v>3068</v>
      </c>
      <c r="R1160" s="47" t="s">
        <v>6946</v>
      </c>
      <c r="S1160" s="46" t="s">
        <v>6947</v>
      </c>
      <c r="T1160" s="48" t="s">
        <v>26</v>
      </c>
      <c r="U1160" s="49" t="s">
        <v>26</v>
      </c>
      <c r="V1160" s="50" t="s">
        <v>26</v>
      </c>
      <c r="W1160" s="51" t="s">
        <v>6798</v>
      </c>
      <c r="X1160" s="46" t="s">
        <v>6948</v>
      </c>
      <c r="Y1160" s="50" t="s">
        <v>26</v>
      </c>
    </row>
    <row r="1161" spans="1:25" ht="15" customHeight="1" thickBot="1" x14ac:dyDescent="0.35">
      <c r="A1161" s="52" t="s">
        <v>1174</v>
      </c>
      <c r="B1161" s="40"/>
      <c r="C1161" s="40"/>
      <c r="D1161" s="40"/>
      <c r="E1161" s="41" t="s">
        <v>26</v>
      </c>
      <c r="F1161" s="42" t="str">
        <f t="shared" si="72"/>
        <v>Oceania Control Map: Labeled</v>
      </c>
      <c r="G1161" s="43">
        <v>18.41</v>
      </c>
      <c r="H1161" s="44">
        <f t="shared" si="71"/>
        <v>0</v>
      </c>
      <c r="I1161" s="43">
        <f t="shared" si="73"/>
        <v>18.41</v>
      </c>
      <c r="J1161" s="95"/>
      <c r="K1161" s="43">
        <f t="shared" si="70"/>
        <v>0</v>
      </c>
      <c r="L1161" s="45" t="s">
        <v>2042</v>
      </c>
      <c r="M1161" s="45" t="s">
        <v>1834</v>
      </c>
      <c r="N1161" s="45" t="s">
        <v>4828</v>
      </c>
      <c r="O1161" s="45" t="s">
        <v>325</v>
      </c>
      <c r="P1161" s="45">
        <v>0.20499999999999999</v>
      </c>
      <c r="Q1161" s="46" t="s">
        <v>3068</v>
      </c>
      <c r="R1161" s="47" t="s">
        <v>6949</v>
      </c>
      <c r="S1161" s="46" t="s">
        <v>6950</v>
      </c>
      <c r="T1161" s="48" t="s">
        <v>6951</v>
      </c>
      <c r="U1161" s="49" t="s">
        <v>26</v>
      </c>
      <c r="V1161" s="50" t="s">
        <v>26</v>
      </c>
      <c r="W1161" s="51" t="s">
        <v>6798</v>
      </c>
      <c r="X1161" s="46" t="s">
        <v>6952</v>
      </c>
      <c r="Y1161" s="50" t="s">
        <v>26</v>
      </c>
    </row>
    <row r="1162" spans="1:25" ht="15" customHeight="1" thickBot="1" x14ac:dyDescent="0.35">
      <c r="A1162" s="52" t="s">
        <v>1175</v>
      </c>
      <c r="B1162" s="40"/>
      <c r="C1162" s="40"/>
      <c r="D1162" s="40"/>
      <c r="E1162" s="41" t="s">
        <v>26</v>
      </c>
      <c r="F1162" s="42" t="str">
        <f t="shared" si="72"/>
        <v>Europe Control Map: Labeled</v>
      </c>
      <c r="G1162" s="43">
        <v>18.41</v>
      </c>
      <c r="H1162" s="44">
        <f t="shared" si="71"/>
        <v>0</v>
      </c>
      <c r="I1162" s="43">
        <f t="shared" si="73"/>
        <v>18.41</v>
      </c>
      <c r="J1162" s="95"/>
      <c r="K1162" s="43">
        <f t="shared" si="70"/>
        <v>0</v>
      </c>
      <c r="L1162" s="45" t="s">
        <v>2042</v>
      </c>
      <c r="M1162" s="45" t="s">
        <v>2397</v>
      </c>
      <c r="N1162" s="45" t="s">
        <v>3094</v>
      </c>
      <c r="O1162" s="45" t="s">
        <v>325</v>
      </c>
      <c r="P1162" s="45">
        <v>7.0000000000000007E-2</v>
      </c>
      <c r="Q1162" s="46" t="s">
        <v>3068</v>
      </c>
      <c r="R1162" s="47" t="s">
        <v>6953</v>
      </c>
      <c r="S1162" s="46" t="s">
        <v>6954</v>
      </c>
      <c r="T1162" s="48" t="s">
        <v>26</v>
      </c>
      <c r="U1162" s="49" t="s">
        <v>26</v>
      </c>
      <c r="V1162" s="50" t="s">
        <v>26</v>
      </c>
      <c r="W1162" s="51" t="s">
        <v>6798</v>
      </c>
      <c r="X1162" s="46" t="s">
        <v>6955</v>
      </c>
      <c r="Y1162" s="50" t="s">
        <v>26</v>
      </c>
    </row>
    <row r="1163" spans="1:25" ht="15" customHeight="1" thickBot="1" x14ac:dyDescent="0.35">
      <c r="A1163" s="52" t="s">
        <v>1176</v>
      </c>
      <c r="B1163" s="40"/>
      <c r="C1163" s="40"/>
      <c r="D1163" s="40"/>
      <c r="E1163" s="41" t="s">
        <v>26</v>
      </c>
      <c r="F1163" s="42" t="str">
        <f t="shared" si="72"/>
        <v>North America Control Map: Labeled</v>
      </c>
      <c r="G1163" s="43">
        <v>18.41</v>
      </c>
      <c r="H1163" s="44">
        <f t="shared" si="71"/>
        <v>0</v>
      </c>
      <c r="I1163" s="43">
        <f t="shared" si="73"/>
        <v>18.41</v>
      </c>
      <c r="J1163" s="95"/>
      <c r="K1163" s="43">
        <f t="shared" si="70"/>
        <v>0</v>
      </c>
      <c r="L1163" s="45" t="s">
        <v>2042</v>
      </c>
      <c r="M1163" s="45" t="s">
        <v>2397</v>
      </c>
      <c r="N1163" s="45" t="s">
        <v>3094</v>
      </c>
      <c r="O1163" s="45" t="s">
        <v>325</v>
      </c>
      <c r="P1163" s="45">
        <v>7.0000000000000007E-2</v>
      </c>
      <c r="Q1163" s="46" t="s">
        <v>3068</v>
      </c>
      <c r="R1163" s="47" t="s">
        <v>6956</v>
      </c>
      <c r="S1163" s="46" t="s">
        <v>6957</v>
      </c>
      <c r="T1163" s="48" t="s">
        <v>26</v>
      </c>
      <c r="U1163" s="49" t="s">
        <v>26</v>
      </c>
      <c r="V1163" s="50" t="s">
        <v>26</v>
      </c>
      <c r="W1163" s="51" t="s">
        <v>6798</v>
      </c>
      <c r="X1163" s="46" t="s">
        <v>6958</v>
      </c>
      <c r="Y1163" s="50" t="s">
        <v>26</v>
      </c>
    </row>
    <row r="1164" spans="1:25" ht="15" customHeight="1" thickBot="1" x14ac:dyDescent="0.35">
      <c r="A1164" s="52" t="s">
        <v>1177</v>
      </c>
      <c r="B1164" s="40"/>
      <c r="C1164" s="40"/>
      <c r="D1164" s="40"/>
      <c r="E1164" s="41" t="s">
        <v>26</v>
      </c>
      <c r="F1164" s="42" t="str">
        <f t="shared" si="72"/>
        <v>South America Control Map: Labeled</v>
      </c>
      <c r="G1164" s="43">
        <v>18.41</v>
      </c>
      <c r="H1164" s="44">
        <f t="shared" si="71"/>
        <v>0</v>
      </c>
      <c r="I1164" s="43">
        <f t="shared" si="73"/>
        <v>18.41</v>
      </c>
      <c r="J1164" s="95"/>
      <c r="K1164" s="43">
        <f t="shared" si="70"/>
        <v>0</v>
      </c>
      <c r="L1164" s="45" t="s">
        <v>2042</v>
      </c>
      <c r="M1164" s="45" t="s">
        <v>2397</v>
      </c>
      <c r="N1164" s="45" t="s">
        <v>3094</v>
      </c>
      <c r="O1164" s="45" t="s">
        <v>325</v>
      </c>
      <c r="P1164" s="45">
        <v>7.0000000000000007E-2</v>
      </c>
      <c r="Q1164" s="46" t="s">
        <v>3068</v>
      </c>
      <c r="R1164" s="47" t="s">
        <v>6959</v>
      </c>
      <c r="S1164" s="46" t="s">
        <v>6960</v>
      </c>
      <c r="T1164" s="48" t="s">
        <v>26</v>
      </c>
      <c r="U1164" s="49" t="s">
        <v>26</v>
      </c>
      <c r="V1164" s="50" t="s">
        <v>26</v>
      </c>
      <c r="W1164" s="51" t="s">
        <v>6798</v>
      </c>
      <c r="X1164" s="46" t="s">
        <v>6961</v>
      </c>
      <c r="Y1164" s="50" t="s">
        <v>26</v>
      </c>
    </row>
    <row r="1165" spans="1:25" ht="15" customHeight="1" thickBot="1" x14ac:dyDescent="0.35">
      <c r="A1165" s="52" t="s">
        <v>1178</v>
      </c>
      <c r="B1165" s="40"/>
      <c r="C1165" s="40"/>
      <c r="D1165" s="40"/>
      <c r="E1165" s="41" t="s">
        <v>26</v>
      </c>
      <c r="F1165" s="42" t="str">
        <f t="shared" si="72"/>
        <v>United States Control Map: Labeled</v>
      </c>
      <c r="G1165" s="43">
        <v>18.41</v>
      </c>
      <c r="H1165" s="44">
        <f t="shared" si="71"/>
        <v>0</v>
      </c>
      <c r="I1165" s="43">
        <f t="shared" si="73"/>
        <v>18.41</v>
      </c>
      <c r="J1165" s="95"/>
      <c r="K1165" s="43">
        <f t="shared" si="70"/>
        <v>0</v>
      </c>
      <c r="L1165" s="45" t="s">
        <v>2042</v>
      </c>
      <c r="M1165" s="45" t="s">
        <v>2397</v>
      </c>
      <c r="N1165" s="45" t="s">
        <v>3094</v>
      </c>
      <c r="O1165" s="45" t="s">
        <v>325</v>
      </c>
      <c r="P1165" s="45">
        <v>7.0000000000000007E-2</v>
      </c>
      <c r="Q1165" s="46" t="s">
        <v>3068</v>
      </c>
      <c r="R1165" s="47" t="s">
        <v>6962</v>
      </c>
      <c r="S1165" s="46" t="s">
        <v>6963</v>
      </c>
      <c r="T1165" s="48" t="s">
        <v>26</v>
      </c>
      <c r="U1165" s="49" t="s">
        <v>26</v>
      </c>
      <c r="V1165" s="50" t="s">
        <v>26</v>
      </c>
      <c r="W1165" s="51" t="s">
        <v>6798</v>
      </c>
      <c r="X1165" s="46" t="s">
        <v>6964</v>
      </c>
      <c r="Y1165" s="50" t="s">
        <v>26</v>
      </c>
    </row>
    <row r="1166" spans="1:25" ht="15" customHeight="1" thickBot="1" x14ac:dyDescent="0.35">
      <c r="A1166" s="52" t="s">
        <v>1179</v>
      </c>
      <c r="B1166" s="40"/>
      <c r="C1166" s="40"/>
      <c r="D1166" s="40"/>
      <c r="E1166" s="41" t="s">
        <v>26</v>
      </c>
      <c r="F1166" s="42" t="str">
        <f t="shared" si="72"/>
        <v>Canada Control Map: Labeled</v>
      </c>
      <c r="G1166" s="43">
        <v>18.41</v>
      </c>
      <c r="H1166" s="44">
        <f t="shared" si="71"/>
        <v>0</v>
      </c>
      <c r="I1166" s="43">
        <f t="shared" si="73"/>
        <v>18.41</v>
      </c>
      <c r="J1166" s="95"/>
      <c r="K1166" s="43">
        <f t="shared" si="70"/>
        <v>0</v>
      </c>
      <c r="L1166" s="45" t="s">
        <v>2042</v>
      </c>
      <c r="M1166" s="45" t="s">
        <v>2397</v>
      </c>
      <c r="N1166" s="45" t="s">
        <v>3094</v>
      </c>
      <c r="O1166" s="45" t="s">
        <v>325</v>
      </c>
      <c r="P1166" s="45">
        <v>7.0000000000000007E-2</v>
      </c>
      <c r="Q1166" s="46" t="s">
        <v>3068</v>
      </c>
      <c r="R1166" s="47" t="s">
        <v>6965</v>
      </c>
      <c r="S1166" s="46" t="s">
        <v>6966</v>
      </c>
      <c r="T1166" s="48" t="s">
        <v>26</v>
      </c>
      <c r="U1166" s="49" t="s">
        <v>26</v>
      </c>
      <c r="V1166" s="50" t="s">
        <v>26</v>
      </c>
      <c r="W1166" s="51" t="s">
        <v>6798</v>
      </c>
      <c r="X1166" s="46" t="s">
        <v>6967</v>
      </c>
      <c r="Y1166" s="50" t="s">
        <v>26</v>
      </c>
    </row>
    <row r="1167" spans="1:25" ht="15" customHeight="1" thickBot="1" x14ac:dyDescent="0.35">
      <c r="A1167" s="52" t="s">
        <v>1180</v>
      </c>
      <c r="B1167" s="40"/>
      <c r="C1167" s="40"/>
      <c r="D1167" s="40"/>
      <c r="E1167" s="41" t="s">
        <v>26</v>
      </c>
      <c r="F1167" s="42" t="str">
        <f t="shared" si="72"/>
        <v>Africa Control Map: Unlabeled</v>
      </c>
      <c r="G1167" s="43">
        <v>18.41</v>
      </c>
      <c r="H1167" s="44">
        <f t="shared" si="71"/>
        <v>0</v>
      </c>
      <c r="I1167" s="43">
        <f t="shared" si="73"/>
        <v>18.41</v>
      </c>
      <c r="J1167" s="95"/>
      <c r="K1167" s="43">
        <f t="shared" ref="K1167:K1230" si="74">I1167*J1167</f>
        <v>0</v>
      </c>
      <c r="L1167" s="45" t="s">
        <v>2042</v>
      </c>
      <c r="M1167" s="45" t="s">
        <v>2397</v>
      </c>
      <c r="N1167" s="45" t="s">
        <v>3094</v>
      </c>
      <c r="O1167" s="45" t="s">
        <v>325</v>
      </c>
      <c r="P1167" s="45">
        <v>7.0000000000000007E-2</v>
      </c>
      <c r="Q1167" s="46" t="s">
        <v>3068</v>
      </c>
      <c r="R1167" s="47" t="s">
        <v>6968</v>
      </c>
      <c r="S1167" s="46" t="s">
        <v>6969</v>
      </c>
      <c r="T1167" s="48" t="s">
        <v>26</v>
      </c>
      <c r="U1167" s="49" t="s">
        <v>26</v>
      </c>
      <c r="V1167" s="50" t="s">
        <v>26</v>
      </c>
      <c r="W1167" s="51" t="s">
        <v>6798</v>
      </c>
      <c r="X1167" s="46" t="s">
        <v>6970</v>
      </c>
      <c r="Y1167" s="50" t="s">
        <v>26</v>
      </c>
    </row>
    <row r="1168" spans="1:25" ht="15" customHeight="1" thickBot="1" x14ac:dyDescent="0.35">
      <c r="A1168" s="52" t="s">
        <v>1181</v>
      </c>
      <c r="B1168" s="40"/>
      <c r="C1168" s="40"/>
      <c r="D1168" s="40"/>
      <c r="E1168" s="41" t="s">
        <v>26</v>
      </c>
      <c r="F1168" s="42" t="str">
        <f t="shared" si="72"/>
        <v>Asia Control Map: Unlabeled</v>
      </c>
      <c r="G1168" s="43">
        <v>18.41</v>
      </c>
      <c r="H1168" s="44">
        <f t="shared" si="71"/>
        <v>0</v>
      </c>
      <c r="I1168" s="43">
        <f t="shared" si="73"/>
        <v>18.41</v>
      </c>
      <c r="J1168" s="95"/>
      <c r="K1168" s="43">
        <f t="shared" si="74"/>
        <v>0</v>
      </c>
      <c r="L1168" s="45" t="s">
        <v>2042</v>
      </c>
      <c r="M1168" s="45" t="s">
        <v>2397</v>
      </c>
      <c r="N1168" s="45" t="s">
        <v>3094</v>
      </c>
      <c r="O1168" s="45" t="s">
        <v>325</v>
      </c>
      <c r="P1168" s="45">
        <v>7.0000000000000007E-2</v>
      </c>
      <c r="Q1168" s="46" t="s">
        <v>3068</v>
      </c>
      <c r="R1168" s="47" t="s">
        <v>6971</v>
      </c>
      <c r="S1168" s="46" t="s">
        <v>6972</v>
      </c>
      <c r="T1168" s="48" t="s">
        <v>26</v>
      </c>
      <c r="U1168" s="49" t="s">
        <v>26</v>
      </c>
      <c r="V1168" s="50" t="s">
        <v>26</v>
      </c>
      <c r="W1168" s="51" t="s">
        <v>6798</v>
      </c>
      <c r="X1168" s="46" t="s">
        <v>6973</v>
      </c>
      <c r="Y1168" s="50" t="s">
        <v>26</v>
      </c>
    </row>
    <row r="1169" spans="1:25" ht="15" customHeight="1" thickBot="1" x14ac:dyDescent="0.35">
      <c r="A1169" s="52" t="s">
        <v>1182</v>
      </c>
      <c r="B1169" s="40"/>
      <c r="C1169" s="40"/>
      <c r="D1169" s="40"/>
      <c r="E1169" s="41" t="s">
        <v>26</v>
      </c>
      <c r="F1169" s="42" t="str">
        <f t="shared" si="72"/>
        <v>Oceania Control Map: Unlabeled</v>
      </c>
      <c r="G1169" s="43">
        <v>18.41</v>
      </c>
      <c r="H1169" s="44">
        <f t="shared" si="71"/>
        <v>0</v>
      </c>
      <c r="I1169" s="43">
        <f t="shared" si="73"/>
        <v>18.41</v>
      </c>
      <c r="J1169" s="95"/>
      <c r="K1169" s="43">
        <f t="shared" si="74"/>
        <v>0</v>
      </c>
      <c r="L1169" s="45" t="s">
        <v>2042</v>
      </c>
      <c r="M1169" s="45" t="s">
        <v>1834</v>
      </c>
      <c r="N1169" s="45" t="s">
        <v>4828</v>
      </c>
      <c r="O1169" s="45" t="s">
        <v>325</v>
      </c>
      <c r="P1169" s="45">
        <v>0.20499999999999999</v>
      </c>
      <c r="Q1169" s="46" t="s">
        <v>3068</v>
      </c>
      <c r="R1169" s="47" t="s">
        <v>6974</v>
      </c>
      <c r="S1169" s="46" t="s">
        <v>6975</v>
      </c>
      <c r="T1169" s="48" t="s">
        <v>26</v>
      </c>
      <c r="U1169" s="49" t="s">
        <v>26</v>
      </c>
      <c r="V1169" s="50" t="s">
        <v>26</v>
      </c>
      <c r="W1169" s="51" t="s">
        <v>6798</v>
      </c>
      <c r="X1169" s="46" t="s">
        <v>6976</v>
      </c>
      <c r="Y1169" s="50" t="s">
        <v>26</v>
      </c>
    </row>
    <row r="1170" spans="1:25" ht="15" customHeight="1" thickBot="1" x14ac:dyDescent="0.35">
      <c r="A1170" s="52" t="s">
        <v>1183</v>
      </c>
      <c r="B1170" s="40"/>
      <c r="C1170" s="40"/>
      <c r="D1170" s="40"/>
      <c r="E1170" s="41" t="s">
        <v>26</v>
      </c>
      <c r="F1170" s="42" t="str">
        <f t="shared" si="72"/>
        <v>Europe Control Map: Unlabeled</v>
      </c>
      <c r="G1170" s="43">
        <v>18.41</v>
      </c>
      <c r="H1170" s="44">
        <f t="shared" si="71"/>
        <v>0</v>
      </c>
      <c r="I1170" s="43">
        <f t="shared" si="73"/>
        <v>18.41</v>
      </c>
      <c r="J1170" s="95"/>
      <c r="K1170" s="43">
        <f t="shared" si="74"/>
        <v>0</v>
      </c>
      <c r="L1170" s="45" t="s">
        <v>2042</v>
      </c>
      <c r="M1170" s="45" t="s">
        <v>2397</v>
      </c>
      <c r="N1170" s="45" t="s">
        <v>3094</v>
      </c>
      <c r="O1170" s="45" t="s">
        <v>325</v>
      </c>
      <c r="P1170" s="45">
        <v>7.0000000000000007E-2</v>
      </c>
      <c r="Q1170" s="46" t="s">
        <v>3068</v>
      </c>
      <c r="R1170" s="47" t="s">
        <v>6977</v>
      </c>
      <c r="S1170" s="46" t="s">
        <v>6978</v>
      </c>
      <c r="T1170" s="48" t="s">
        <v>26</v>
      </c>
      <c r="U1170" s="49" t="s">
        <v>26</v>
      </c>
      <c r="V1170" s="50" t="s">
        <v>26</v>
      </c>
      <c r="W1170" s="51" t="s">
        <v>6798</v>
      </c>
      <c r="X1170" s="46" t="s">
        <v>6979</v>
      </c>
      <c r="Y1170" s="50" t="s">
        <v>26</v>
      </c>
    </row>
    <row r="1171" spans="1:25" ht="15" customHeight="1" thickBot="1" x14ac:dyDescent="0.35">
      <c r="A1171" s="52" t="s">
        <v>1184</v>
      </c>
      <c r="B1171" s="40"/>
      <c r="C1171" s="40"/>
      <c r="D1171" s="40"/>
      <c r="E1171" s="41" t="s">
        <v>26</v>
      </c>
      <c r="F1171" s="42" t="str">
        <f t="shared" si="72"/>
        <v>North America Control Map: Unlabeled</v>
      </c>
      <c r="G1171" s="43">
        <v>18.41</v>
      </c>
      <c r="H1171" s="44">
        <f t="shared" si="71"/>
        <v>0</v>
      </c>
      <c r="I1171" s="43">
        <f t="shared" si="73"/>
        <v>18.41</v>
      </c>
      <c r="J1171" s="95"/>
      <c r="K1171" s="43">
        <f t="shared" si="74"/>
        <v>0</v>
      </c>
      <c r="L1171" s="45" t="s">
        <v>2042</v>
      </c>
      <c r="M1171" s="45" t="s">
        <v>2397</v>
      </c>
      <c r="N1171" s="45" t="s">
        <v>3094</v>
      </c>
      <c r="O1171" s="45" t="s">
        <v>325</v>
      </c>
      <c r="P1171" s="45">
        <v>7.0000000000000007E-2</v>
      </c>
      <c r="Q1171" s="46" t="s">
        <v>3068</v>
      </c>
      <c r="R1171" s="47" t="s">
        <v>6980</v>
      </c>
      <c r="S1171" s="46" t="s">
        <v>6981</v>
      </c>
      <c r="T1171" s="48" t="s">
        <v>26</v>
      </c>
      <c r="U1171" s="49" t="s">
        <v>26</v>
      </c>
      <c r="V1171" s="50" t="s">
        <v>26</v>
      </c>
      <c r="W1171" s="51" t="s">
        <v>6798</v>
      </c>
      <c r="X1171" s="46" t="s">
        <v>6982</v>
      </c>
      <c r="Y1171" s="50" t="s">
        <v>26</v>
      </c>
    </row>
    <row r="1172" spans="1:25" ht="15" customHeight="1" thickBot="1" x14ac:dyDescent="0.35">
      <c r="A1172" s="52" t="s">
        <v>1185</v>
      </c>
      <c r="B1172" s="40"/>
      <c r="C1172" s="40"/>
      <c r="D1172" s="40"/>
      <c r="E1172" s="41" t="s">
        <v>26</v>
      </c>
      <c r="F1172" s="42" t="str">
        <f t="shared" si="72"/>
        <v>South America Control Map: Unlabeled</v>
      </c>
      <c r="G1172" s="43">
        <v>18.41</v>
      </c>
      <c r="H1172" s="44">
        <f t="shared" si="71"/>
        <v>0</v>
      </c>
      <c r="I1172" s="43">
        <f t="shared" si="73"/>
        <v>18.41</v>
      </c>
      <c r="J1172" s="95"/>
      <c r="K1172" s="43">
        <f t="shared" si="74"/>
        <v>0</v>
      </c>
      <c r="L1172" s="45" t="s">
        <v>2042</v>
      </c>
      <c r="M1172" s="45" t="s">
        <v>2397</v>
      </c>
      <c r="N1172" s="45" t="s">
        <v>3094</v>
      </c>
      <c r="O1172" s="45" t="s">
        <v>325</v>
      </c>
      <c r="P1172" s="45">
        <v>7.0000000000000007E-2</v>
      </c>
      <c r="Q1172" s="46" t="s">
        <v>3068</v>
      </c>
      <c r="R1172" s="47" t="s">
        <v>6983</v>
      </c>
      <c r="S1172" s="46" t="s">
        <v>6984</v>
      </c>
      <c r="T1172" s="48" t="s">
        <v>26</v>
      </c>
      <c r="U1172" s="49" t="s">
        <v>26</v>
      </c>
      <c r="V1172" s="50" t="s">
        <v>26</v>
      </c>
      <c r="W1172" s="51" t="s">
        <v>6798</v>
      </c>
      <c r="X1172" s="46" t="s">
        <v>6985</v>
      </c>
      <c r="Y1172" s="50" t="s">
        <v>26</v>
      </c>
    </row>
    <row r="1173" spans="1:25" ht="15" customHeight="1" thickBot="1" x14ac:dyDescent="0.35">
      <c r="A1173" s="52" t="s">
        <v>1186</v>
      </c>
      <c r="B1173" s="40"/>
      <c r="C1173" s="40"/>
      <c r="D1173" s="40"/>
      <c r="E1173" s="41" t="s">
        <v>26</v>
      </c>
      <c r="F1173" s="42" t="str">
        <f t="shared" si="72"/>
        <v>United States Control Map: Unlabeled</v>
      </c>
      <c r="G1173" s="43">
        <v>18.41</v>
      </c>
      <c r="H1173" s="44">
        <f t="shared" si="71"/>
        <v>0</v>
      </c>
      <c r="I1173" s="43">
        <f t="shared" si="73"/>
        <v>18.41</v>
      </c>
      <c r="J1173" s="95"/>
      <c r="K1173" s="43">
        <f t="shared" si="74"/>
        <v>0</v>
      </c>
      <c r="L1173" s="45" t="s">
        <v>2042</v>
      </c>
      <c r="M1173" s="45" t="s">
        <v>2397</v>
      </c>
      <c r="N1173" s="45" t="s">
        <v>3094</v>
      </c>
      <c r="O1173" s="45" t="s">
        <v>325</v>
      </c>
      <c r="P1173" s="45">
        <v>7.0000000000000007E-2</v>
      </c>
      <c r="Q1173" s="46" t="s">
        <v>3068</v>
      </c>
      <c r="R1173" s="47" t="s">
        <v>6986</v>
      </c>
      <c r="S1173" s="46" t="s">
        <v>6987</v>
      </c>
      <c r="T1173" s="48" t="s">
        <v>26</v>
      </c>
      <c r="U1173" s="49" t="s">
        <v>26</v>
      </c>
      <c r="V1173" s="50" t="s">
        <v>26</v>
      </c>
      <c r="W1173" s="51" t="s">
        <v>6798</v>
      </c>
      <c r="X1173" s="46" t="s">
        <v>6988</v>
      </c>
      <c r="Y1173" s="50" t="s">
        <v>26</v>
      </c>
    </row>
    <row r="1174" spans="1:25" ht="15" customHeight="1" thickBot="1" x14ac:dyDescent="0.35">
      <c r="A1174" s="52" t="s">
        <v>1187</v>
      </c>
      <c r="B1174" s="40"/>
      <c r="C1174" s="40"/>
      <c r="D1174" s="40"/>
      <c r="E1174" s="41" t="s">
        <v>26</v>
      </c>
      <c r="F1174" s="42" t="str">
        <f t="shared" si="72"/>
        <v>Canada Control Map: Unlabeled</v>
      </c>
      <c r="G1174" s="43">
        <v>18.41</v>
      </c>
      <c r="H1174" s="44">
        <f t="shared" si="71"/>
        <v>0</v>
      </c>
      <c r="I1174" s="43">
        <f t="shared" si="73"/>
        <v>18.41</v>
      </c>
      <c r="J1174" s="95"/>
      <c r="K1174" s="43">
        <f t="shared" si="74"/>
        <v>0</v>
      </c>
      <c r="L1174" s="45" t="s">
        <v>2042</v>
      </c>
      <c r="M1174" s="45" t="s">
        <v>2397</v>
      </c>
      <c r="N1174" s="45" t="s">
        <v>3094</v>
      </c>
      <c r="O1174" s="45" t="s">
        <v>325</v>
      </c>
      <c r="P1174" s="45">
        <v>7.0000000000000007E-2</v>
      </c>
      <c r="Q1174" s="46" t="s">
        <v>3068</v>
      </c>
      <c r="R1174" s="47" t="s">
        <v>6989</v>
      </c>
      <c r="S1174" s="46" t="s">
        <v>6990</v>
      </c>
      <c r="T1174" s="48" t="s">
        <v>26</v>
      </c>
      <c r="U1174" s="49" t="s">
        <v>26</v>
      </c>
      <c r="V1174" s="50" t="s">
        <v>26</v>
      </c>
      <c r="W1174" s="51" t="s">
        <v>6798</v>
      </c>
      <c r="X1174" s="46" t="s">
        <v>6991</v>
      </c>
      <c r="Y1174" s="50" t="s">
        <v>26</v>
      </c>
    </row>
    <row r="1175" spans="1:25" ht="15" customHeight="1" thickBot="1" x14ac:dyDescent="0.35">
      <c r="A1175" s="52" t="s">
        <v>1188</v>
      </c>
      <c r="B1175" s="40"/>
      <c r="C1175" s="40"/>
      <c r="D1175" s="40"/>
      <c r="E1175" s="41" t="s">
        <v>26</v>
      </c>
      <c r="F1175" s="42" t="str">
        <f t="shared" si="72"/>
        <v>World: Labels</v>
      </c>
      <c r="G1175" s="43">
        <v>10.14</v>
      </c>
      <c r="H1175" s="44">
        <f t="shared" si="71"/>
        <v>0</v>
      </c>
      <c r="I1175" s="43">
        <f t="shared" si="73"/>
        <v>10.14</v>
      </c>
      <c r="J1175" s="95"/>
      <c r="K1175" s="43">
        <f t="shared" si="74"/>
        <v>0</v>
      </c>
      <c r="L1175" s="45" t="s">
        <v>2042</v>
      </c>
      <c r="M1175" s="45" t="s">
        <v>1801</v>
      </c>
      <c r="N1175" s="45" t="s">
        <v>1915</v>
      </c>
      <c r="O1175" s="45" t="s">
        <v>1915</v>
      </c>
      <c r="P1175" s="45">
        <v>0.04</v>
      </c>
      <c r="Q1175" s="46" t="s">
        <v>1688</v>
      </c>
      <c r="R1175" s="47" t="s">
        <v>6992</v>
      </c>
      <c r="S1175" s="46" t="s">
        <v>6993</v>
      </c>
      <c r="T1175" s="48" t="s">
        <v>26</v>
      </c>
      <c r="U1175" s="49" t="s">
        <v>26</v>
      </c>
      <c r="V1175" s="50" t="s">
        <v>26</v>
      </c>
      <c r="W1175" s="51" t="s">
        <v>6798</v>
      </c>
      <c r="X1175" s="46" t="s">
        <v>6994</v>
      </c>
      <c r="Y1175" s="50" t="s">
        <v>26</v>
      </c>
    </row>
    <row r="1176" spans="1:25" ht="15" customHeight="1" thickBot="1" x14ac:dyDescent="0.35">
      <c r="A1176" s="52" t="s">
        <v>1189</v>
      </c>
      <c r="B1176" s="40"/>
      <c r="C1176" s="40"/>
      <c r="D1176" s="40"/>
      <c r="E1176" s="41" t="s">
        <v>26</v>
      </c>
      <c r="F1176" s="42" t="str">
        <f t="shared" si="72"/>
        <v>Africa: Labels</v>
      </c>
      <c r="G1176" s="43">
        <v>18.03</v>
      </c>
      <c r="H1176" s="44">
        <f t="shared" ref="H1176:H1239" si="75">IF(W1176="3000",$H$6,IF(W1176="3050",$H$6,IF(W1176="3100",$H$6,IF(W1176="3200",$H$6,IF(W1176="3300",$H$6,IF(W1176="3400",$H$6,IF(W1176="3500",$H$6,IF(W1176="3600",$H$6,IF(W1176="3700",$H$9,IF(W1176="3800",$H$6,IF(W1176="3850",$H$6,IF(W1176="3900",$H$6,IF(W1176="3902",$H$6,IF(W1176="3950",$H$8,IF(W1176="3951",$H$7,IF(W1176="3952",$H$7,IF(W1176="3953",$H$7,IF(W1176="3990",$H$6,IF(W1176="3991","Special",IF(W1176="3997",$H$9,IF(W1176="3998",$H$7,IF(W1176="3999",$H$6,IF(W1176="4200","Export Price",IF(W1176="4202","Export Price",IF(W1176="4240","Export Price",IF(W1176="4299","Export Price",IF(W1176="4400","Export Price",IF(W1176="4499","Export Price",IF(W1176="4500","Export Price",IF(W1176="4510","Export Price",IF(W1176="4599","Export Price")))))))))))))))))))))))))))))))</f>
        <v>0</v>
      </c>
      <c r="I1176" s="43">
        <f t="shared" si="73"/>
        <v>18.03</v>
      </c>
      <c r="J1176" s="95"/>
      <c r="K1176" s="43">
        <f t="shared" si="74"/>
        <v>0</v>
      </c>
      <c r="L1176" s="45" t="s">
        <v>2042</v>
      </c>
      <c r="M1176" s="45" t="s">
        <v>1801</v>
      </c>
      <c r="N1176" s="45" t="s">
        <v>1915</v>
      </c>
      <c r="O1176" s="45" t="s">
        <v>1915</v>
      </c>
      <c r="P1176" s="45">
        <v>0.06</v>
      </c>
      <c r="Q1176" s="46" t="s">
        <v>1688</v>
      </c>
      <c r="R1176" s="47" t="s">
        <v>6995</v>
      </c>
      <c r="S1176" s="46" t="s">
        <v>6996</v>
      </c>
      <c r="T1176" s="48" t="s">
        <v>26</v>
      </c>
      <c r="U1176" s="49" t="s">
        <v>26</v>
      </c>
      <c r="V1176" s="50" t="s">
        <v>26</v>
      </c>
      <c r="W1176" s="51" t="s">
        <v>6798</v>
      </c>
      <c r="X1176" s="46" t="s">
        <v>6997</v>
      </c>
      <c r="Y1176" s="50" t="s">
        <v>26</v>
      </c>
    </row>
    <row r="1177" spans="1:25" ht="15" customHeight="1" thickBot="1" x14ac:dyDescent="0.35">
      <c r="A1177" s="52" t="s">
        <v>1190</v>
      </c>
      <c r="B1177" s="40"/>
      <c r="C1177" s="40"/>
      <c r="D1177" s="40"/>
      <c r="E1177" s="41" t="s">
        <v>26</v>
      </c>
      <c r="F1177" s="42" t="str">
        <f t="shared" si="72"/>
        <v>Asia: Labels</v>
      </c>
      <c r="G1177" s="43">
        <v>14.65</v>
      </c>
      <c r="H1177" s="44">
        <f t="shared" si="75"/>
        <v>0</v>
      </c>
      <c r="I1177" s="43">
        <f t="shared" si="73"/>
        <v>14.65</v>
      </c>
      <c r="J1177" s="95"/>
      <c r="K1177" s="43">
        <f t="shared" si="74"/>
        <v>0</v>
      </c>
      <c r="L1177" s="45" t="s">
        <v>2042</v>
      </c>
      <c r="M1177" s="45" t="s">
        <v>1801</v>
      </c>
      <c r="N1177" s="45" t="s">
        <v>1915</v>
      </c>
      <c r="O1177" s="45" t="s">
        <v>1915</v>
      </c>
      <c r="P1177" s="45">
        <v>0.06</v>
      </c>
      <c r="Q1177" s="46" t="s">
        <v>3068</v>
      </c>
      <c r="R1177" s="47" t="s">
        <v>6998</v>
      </c>
      <c r="S1177" s="46" t="s">
        <v>6999</v>
      </c>
      <c r="T1177" s="48" t="s">
        <v>26</v>
      </c>
      <c r="U1177" s="49" t="s">
        <v>26</v>
      </c>
      <c r="V1177" s="50" t="s">
        <v>26</v>
      </c>
      <c r="W1177" s="51" t="s">
        <v>6798</v>
      </c>
      <c r="X1177" s="46" t="s">
        <v>7000</v>
      </c>
      <c r="Y1177" s="50" t="s">
        <v>26</v>
      </c>
    </row>
    <row r="1178" spans="1:25" ht="15" customHeight="1" thickBot="1" x14ac:dyDescent="0.35">
      <c r="A1178" s="52" t="s">
        <v>1191</v>
      </c>
      <c r="B1178" s="40"/>
      <c r="C1178" s="40"/>
      <c r="D1178" s="40"/>
      <c r="E1178" s="41" t="s">
        <v>26</v>
      </c>
      <c r="F1178" s="42" t="str">
        <f t="shared" si="72"/>
        <v>Australia: Labels</v>
      </c>
      <c r="G1178" s="43">
        <v>12.4</v>
      </c>
      <c r="H1178" s="44">
        <f t="shared" si="75"/>
        <v>0</v>
      </c>
      <c r="I1178" s="43">
        <f t="shared" si="73"/>
        <v>12.4</v>
      </c>
      <c r="J1178" s="95"/>
      <c r="K1178" s="43">
        <f t="shared" si="74"/>
        <v>0</v>
      </c>
      <c r="L1178" s="45" t="s">
        <v>2042</v>
      </c>
      <c r="M1178" s="45" t="s">
        <v>1801</v>
      </c>
      <c r="N1178" s="45" t="s">
        <v>1915</v>
      </c>
      <c r="O1178" s="45" t="s">
        <v>1915</v>
      </c>
      <c r="P1178" s="45">
        <v>0.04</v>
      </c>
      <c r="Q1178" s="46" t="s">
        <v>3068</v>
      </c>
      <c r="R1178" s="47" t="s">
        <v>7001</v>
      </c>
      <c r="S1178" s="46" t="s">
        <v>7002</v>
      </c>
      <c r="T1178" s="48" t="s">
        <v>26</v>
      </c>
      <c r="U1178" s="49" t="s">
        <v>26</v>
      </c>
      <c r="V1178" s="50" t="s">
        <v>26</v>
      </c>
      <c r="W1178" s="51" t="s">
        <v>6798</v>
      </c>
      <c r="X1178" s="46" t="s">
        <v>7003</v>
      </c>
      <c r="Y1178" s="50" t="s">
        <v>26</v>
      </c>
    </row>
    <row r="1179" spans="1:25" ht="15" customHeight="1" thickBot="1" x14ac:dyDescent="0.35">
      <c r="A1179" s="52" t="s">
        <v>1192</v>
      </c>
      <c r="B1179" s="40"/>
      <c r="C1179" s="40"/>
      <c r="D1179" s="40"/>
      <c r="E1179" s="41" t="s">
        <v>26</v>
      </c>
      <c r="F1179" s="42" t="str">
        <f t="shared" si="72"/>
        <v>Oceania: Labels</v>
      </c>
      <c r="G1179" s="43">
        <v>10.14</v>
      </c>
      <c r="H1179" s="44">
        <f t="shared" si="75"/>
        <v>0</v>
      </c>
      <c r="I1179" s="43">
        <f t="shared" si="73"/>
        <v>10.14</v>
      </c>
      <c r="J1179" s="95"/>
      <c r="K1179" s="43">
        <f t="shared" si="74"/>
        <v>0</v>
      </c>
      <c r="L1179" s="45" t="s">
        <v>2042</v>
      </c>
      <c r="M1179" s="45" t="s">
        <v>1812</v>
      </c>
      <c r="N1179" s="45" t="s">
        <v>1687</v>
      </c>
      <c r="O1179" s="45" t="s">
        <v>325</v>
      </c>
      <c r="P1179" s="45">
        <v>3.5000000000000003E-2</v>
      </c>
      <c r="Q1179" s="46" t="s">
        <v>3068</v>
      </c>
      <c r="R1179" s="47" t="s">
        <v>7004</v>
      </c>
      <c r="S1179" s="46" t="s">
        <v>7005</v>
      </c>
      <c r="T1179" s="48" t="s">
        <v>6951</v>
      </c>
      <c r="U1179" s="49" t="s">
        <v>26</v>
      </c>
      <c r="V1179" s="50" t="s">
        <v>26</v>
      </c>
      <c r="W1179" s="51" t="s">
        <v>6798</v>
      </c>
      <c r="X1179" s="46" t="s">
        <v>7006</v>
      </c>
      <c r="Y1179" s="50" t="s">
        <v>26</v>
      </c>
    </row>
    <row r="1180" spans="1:25" ht="15" customHeight="1" thickBot="1" x14ac:dyDescent="0.35">
      <c r="A1180" s="52" t="s">
        <v>1193</v>
      </c>
      <c r="B1180" s="40"/>
      <c r="C1180" s="40"/>
      <c r="D1180" s="40"/>
      <c r="E1180" s="41" t="s">
        <v>26</v>
      </c>
      <c r="F1180" s="42" t="str">
        <f t="shared" si="72"/>
        <v>Europe: Labels</v>
      </c>
      <c r="G1180" s="43">
        <v>14.65</v>
      </c>
      <c r="H1180" s="44">
        <f t="shared" si="75"/>
        <v>0</v>
      </c>
      <c r="I1180" s="43">
        <f t="shared" si="73"/>
        <v>14.65</v>
      </c>
      <c r="J1180" s="95"/>
      <c r="K1180" s="43">
        <f t="shared" si="74"/>
        <v>0</v>
      </c>
      <c r="L1180" s="45" t="s">
        <v>2042</v>
      </c>
      <c r="M1180" s="45" t="s">
        <v>1801</v>
      </c>
      <c r="N1180" s="45" t="s">
        <v>1915</v>
      </c>
      <c r="O1180" s="45" t="s">
        <v>1915</v>
      </c>
      <c r="P1180" s="45">
        <v>0.06</v>
      </c>
      <c r="Q1180" s="46" t="s">
        <v>1688</v>
      </c>
      <c r="R1180" s="47" t="s">
        <v>7007</v>
      </c>
      <c r="S1180" s="46" t="s">
        <v>7008</v>
      </c>
      <c r="T1180" s="48" t="s">
        <v>26</v>
      </c>
      <c r="U1180" s="49" t="s">
        <v>26</v>
      </c>
      <c r="V1180" s="50" t="s">
        <v>26</v>
      </c>
      <c r="W1180" s="51" t="s">
        <v>6798</v>
      </c>
      <c r="X1180" s="46" t="s">
        <v>7009</v>
      </c>
      <c r="Y1180" s="50" t="s">
        <v>26</v>
      </c>
    </row>
    <row r="1181" spans="1:25" ht="15" customHeight="1" thickBot="1" x14ac:dyDescent="0.35">
      <c r="A1181" s="52" t="s">
        <v>1194</v>
      </c>
      <c r="B1181" s="40"/>
      <c r="C1181" s="40"/>
      <c r="D1181" s="40"/>
      <c r="E1181" s="41" t="s">
        <v>26</v>
      </c>
      <c r="F1181" s="42" t="str">
        <f t="shared" si="72"/>
        <v>North America: Labels</v>
      </c>
      <c r="G1181" s="43">
        <v>12.4</v>
      </c>
      <c r="H1181" s="44">
        <f t="shared" si="75"/>
        <v>0</v>
      </c>
      <c r="I1181" s="43">
        <f t="shared" si="73"/>
        <v>12.4</v>
      </c>
      <c r="J1181" s="95"/>
      <c r="K1181" s="43">
        <f t="shared" si="74"/>
        <v>0</v>
      </c>
      <c r="L1181" s="45" t="s">
        <v>2042</v>
      </c>
      <c r="M1181" s="45" t="s">
        <v>1801</v>
      </c>
      <c r="N1181" s="45" t="s">
        <v>1915</v>
      </c>
      <c r="O1181" s="45" t="s">
        <v>1915</v>
      </c>
      <c r="P1181" s="45">
        <v>0.04</v>
      </c>
      <c r="Q1181" s="46" t="s">
        <v>3068</v>
      </c>
      <c r="R1181" s="47" t="s">
        <v>7010</v>
      </c>
      <c r="S1181" s="46" t="s">
        <v>7011</v>
      </c>
      <c r="T1181" s="48" t="s">
        <v>26</v>
      </c>
      <c r="U1181" s="49" t="s">
        <v>26</v>
      </c>
      <c r="V1181" s="50" t="s">
        <v>26</v>
      </c>
      <c r="W1181" s="51" t="s">
        <v>6798</v>
      </c>
      <c r="X1181" s="46" t="s">
        <v>7012</v>
      </c>
      <c r="Y1181" s="50" t="s">
        <v>26</v>
      </c>
    </row>
    <row r="1182" spans="1:25" ht="15" customHeight="1" thickBot="1" x14ac:dyDescent="0.35">
      <c r="A1182" s="52" t="s">
        <v>1195</v>
      </c>
      <c r="B1182" s="40"/>
      <c r="C1182" s="40"/>
      <c r="D1182" s="40"/>
      <c r="E1182" s="41" t="s">
        <v>26</v>
      </c>
      <c r="F1182" s="42" t="str">
        <f t="shared" si="72"/>
        <v>South America: Labels</v>
      </c>
      <c r="G1182" s="43">
        <v>12.4</v>
      </c>
      <c r="H1182" s="44">
        <f t="shared" si="75"/>
        <v>0</v>
      </c>
      <c r="I1182" s="43">
        <f t="shared" si="73"/>
        <v>12.4</v>
      </c>
      <c r="J1182" s="95"/>
      <c r="K1182" s="43">
        <f t="shared" si="74"/>
        <v>0</v>
      </c>
      <c r="L1182" s="45" t="s">
        <v>2042</v>
      </c>
      <c r="M1182" s="45" t="s">
        <v>1801</v>
      </c>
      <c r="N1182" s="45" t="s">
        <v>1915</v>
      </c>
      <c r="O1182" s="45" t="s">
        <v>1915</v>
      </c>
      <c r="P1182" s="45">
        <v>0.04</v>
      </c>
      <c r="Q1182" s="46" t="s">
        <v>3068</v>
      </c>
      <c r="R1182" s="47" t="s">
        <v>7013</v>
      </c>
      <c r="S1182" s="46" t="s">
        <v>7014</v>
      </c>
      <c r="T1182" s="48" t="s">
        <v>26</v>
      </c>
      <c r="U1182" s="49" t="s">
        <v>26</v>
      </c>
      <c r="V1182" s="50" t="s">
        <v>26</v>
      </c>
      <c r="W1182" s="51" t="s">
        <v>6798</v>
      </c>
      <c r="X1182" s="46" t="s">
        <v>7015</v>
      </c>
      <c r="Y1182" s="50" t="s">
        <v>26</v>
      </c>
    </row>
    <row r="1183" spans="1:25" ht="15" customHeight="1" thickBot="1" x14ac:dyDescent="0.35">
      <c r="A1183" s="52" t="s">
        <v>1196</v>
      </c>
      <c r="B1183" s="40"/>
      <c r="C1183" s="40"/>
      <c r="D1183" s="40"/>
      <c r="E1183" s="41" t="s">
        <v>26</v>
      </c>
      <c r="F1183" s="42" t="str">
        <f t="shared" si="72"/>
        <v>United States: Labels</v>
      </c>
      <c r="G1183" s="43">
        <v>14.65</v>
      </c>
      <c r="H1183" s="44">
        <f t="shared" si="75"/>
        <v>0</v>
      </c>
      <c r="I1183" s="43">
        <f t="shared" si="73"/>
        <v>14.65</v>
      </c>
      <c r="J1183" s="95"/>
      <c r="K1183" s="43">
        <f t="shared" si="74"/>
        <v>0</v>
      </c>
      <c r="L1183" s="45" t="s">
        <v>2042</v>
      </c>
      <c r="M1183" s="45" t="s">
        <v>1801</v>
      </c>
      <c r="N1183" s="45" t="s">
        <v>1915</v>
      </c>
      <c r="O1183" s="45" t="s">
        <v>1915</v>
      </c>
      <c r="P1183" s="45">
        <v>0.04</v>
      </c>
      <c r="Q1183" s="46" t="s">
        <v>3068</v>
      </c>
      <c r="R1183" s="47" t="s">
        <v>7016</v>
      </c>
      <c r="S1183" s="46" t="s">
        <v>7017</v>
      </c>
      <c r="T1183" s="48" t="s">
        <v>26</v>
      </c>
      <c r="U1183" s="49" t="s">
        <v>26</v>
      </c>
      <c r="V1183" s="50" t="s">
        <v>26</v>
      </c>
      <c r="W1183" s="51" t="s">
        <v>6798</v>
      </c>
      <c r="X1183" s="46" t="s">
        <v>7018</v>
      </c>
      <c r="Y1183" s="50" t="s">
        <v>26</v>
      </c>
    </row>
    <row r="1184" spans="1:25" ht="15" customHeight="1" thickBot="1" x14ac:dyDescent="0.35">
      <c r="A1184" s="52" t="s">
        <v>1197</v>
      </c>
      <c r="B1184" s="40"/>
      <c r="C1184" s="40"/>
      <c r="D1184" s="40"/>
      <c r="E1184" s="41" t="s">
        <v>26</v>
      </c>
      <c r="F1184" s="42" t="str">
        <f t="shared" si="72"/>
        <v>Canada: Labels</v>
      </c>
      <c r="G1184" s="43">
        <v>9.8000000000000007</v>
      </c>
      <c r="H1184" s="44">
        <f t="shared" si="75"/>
        <v>0</v>
      </c>
      <c r="I1184" s="43">
        <f t="shared" si="73"/>
        <v>9.8000000000000007</v>
      </c>
      <c r="J1184" s="95"/>
      <c r="K1184" s="43">
        <f t="shared" si="74"/>
        <v>0</v>
      </c>
      <c r="L1184" s="45" t="s">
        <v>2042</v>
      </c>
      <c r="M1184" s="45" t="s">
        <v>1801</v>
      </c>
      <c r="N1184" s="45" t="s">
        <v>1915</v>
      </c>
      <c r="O1184" s="45" t="s">
        <v>1915</v>
      </c>
      <c r="P1184" s="45">
        <v>0.04</v>
      </c>
      <c r="Q1184" s="46" t="s">
        <v>3068</v>
      </c>
      <c r="R1184" s="47" t="s">
        <v>7019</v>
      </c>
      <c r="S1184" s="46" t="s">
        <v>7020</v>
      </c>
      <c r="T1184" s="48" t="s">
        <v>26</v>
      </c>
      <c r="U1184" s="49" t="s">
        <v>26</v>
      </c>
      <c r="V1184" s="50" t="s">
        <v>26</v>
      </c>
      <c r="W1184" s="51" t="s">
        <v>6798</v>
      </c>
      <c r="X1184" s="46" t="s">
        <v>7021</v>
      </c>
      <c r="Y1184" s="50" t="s">
        <v>26</v>
      </c>
    </row>
    <row r="1185" spans="1:25" ht="15" customHeight="1" thickBot="1" x14ac:dyDescent="0.35">
      <c r="A1185" s="52" t="s">
        <v>1198</v>
      </c>
      <c r="B1185" s="40"/>
      <c r="C1185" s="40"/>
      <c r="D1185" s="40"/>
      <c r="E1185" s="41" t="s">
        <v>26</v>
      </c>
      <c r="F1185" s="42" t="str">
        <f t="shared" si="72"/>
        <v>Mexico Control Map: Unlabeled</v>
      </c>
      <c r="G1185" s="43">
        <v>18.41</v>
      </c>
      <c r="H1185" s="44">
        <f t="shared" si="75"/>
        <v>0</v>
      </c>
      <c r="I1185" s="43">
        <f t="shared" si="73"/>
        <v>18.41</v>
      </c>
      <c r="J1185" s="95"/>
      <c r="K1185" s="43">
        <f t="shared" si="74"/>
        <v>0</v>
      </c>
      <c r="L1185" s="45" t="s">
        <v>2042</v>
      </c>
      <c r="M1185" s="45" t="s">
        <v>1800</v>
      </c>
      <c r="N1185" s="45" t="s">
        <v>1764</v>
      </c>
      <c r="O1185" s="45" t="s">
        <v>325</v>
      </c>
      <c r="P1185" s="45">
        <v>0.2</v>
      </c>
      <c r="Q1185" s="46" t="s">
        <v>3068</v>
      </c>
      <c r="R1185" s="47" t="s">
        <v>7022</v>
      </c>
      <c r="S1185" s="46" t="s">
        <v>7023</v>
      </c>
      <c r="T1185" s="48" t="s">
        <v>26</v>
      </c>
      <c r="U1185" s="49" t="s">
        <v>26</v>
      </c>
      <c r="V1185" s="50" t="s">
        <v>26</v>
      </c>
      <c r="W1185" s="51" t="s">
        <v>6798</v>
      </c>
      <c r="X1185" s="46" t="s">
        <v>7024</v>
      </c>
      <c r="Y1185" s="50" t="s">
        <v>26</v>
      </c>
    </row>
    <row r="1186" spans="1:25" ht="15" customHeight="1" thickBot="1" x14ac:dyDescent="0.35">
      <c r="A1186" s="52" t="s">
        <v>1199</v>
      </c>
      <c r="B1186" s="40"/>
      <c r="C1186" s="40"/>
      <c r="D1186" s="40"/>
      <c r="E1186" s="41" t="s">
        <v>26</v>
      </c>
      <c r="F1186" s="42" t="str">
        <f t="shared" si="72"/>
        <v>Mexico Control Map: Labeled</v>
      </c>
      <c r="G1186" s="43">
        <v>18.41</v>
      </c>
      <c r="H1186" s="44">
        <f t="shared" si="75"/>
        <v>0</v>
      </c>
      <c r="I1186" s="43">
        <f t="shared" si="73"/>
        <v>18.41</v>
      </c>
      <c r="J1186" s="95"/>
      <c r="K1186" s="43">
        <f t="shared" si="74"/>
        <v>0</v>
      </c>
      <c r="L1186" s="45" t="s">
        <v>2042</v>
      </c>
      <c r="M1186" s="45" t="s">
        <v>1800</v>
      </c>
      <c r="N1186" s="45" t="s">
        <v>1764</v>
      </c>
      <c r="O1186" s="45" t="s">
        <v>325</v>
      </c>
      <c r="P1186" s="45">
        <v>0.2</v>
      </c>
      <c r="Q1186" s="46" t="s">
        <v>3068</v>
      </c>
      <c r="R1186" s="47" t="s">
        <v>7025</v>
      </c>
      <c r="S1186" s="46" t="s">
        <v>7026</v>
      </c>
      <c r="T1186" s="48" t="s">
        <v>26</v>
      </c>
      <c r="U1186" s="49" t="s">
        <v>26</v>
      </c>
      <c r="V1186" s="50" t="s">
        <v>26</v>
      </c>
      <c r="W1186" s="51" t="s">
        <v>6798</v>
      </c>
      <c r="X1186" s="46" t="s">
        <v>7027</v>
      </c>
      <c r="Y1186" s="50" t="s">
        <v>26</v>
      </c>
    </row>
    <row r="1187" spans="1:25" ht="15" customHeight="1" thickBot="1" x14ac:dyDescent="0.35">
      <c r="A1187" s="52" t="s">
        <v>1200</v>
      </c>
      <c r="B1187" s="40"/>
      <c r="C1187" s="40"/>
      <c r="D1187" s="40"/>
      <c r="E1187" s="41" t="s">
        <v>26</v>
      </c>
      <c r="F1187" s="42" t="str">
        <f t="shared" si="72"/>
        <v>Mexico: Labels</v>
      </c>
      <c r="G1187" s="43">
        <v>16.899999999999999</v>
      </c>
      <c r="H1187" s="44">
        <f t="shared" si="75"/>
        <v>0</v>
      </c>
      <c r="I1187" s="43">
        <f t="shared" si="73"/>
        <v>16.899999999999999</v>
      </c>
      <c r="J1187" s="95"/>
      <c r="K1187" s="43">
        <f t="shared" si="74"/>
        <v>0</v>
      </c>
      <c r="L1187" s="45" t="s">
        <v>2042</v>
      </c>
      <c r="M1187" s="45" t="s">
        <v>1800</v>
      </c>
      <c r="N1187" s="45" t="s">
        <v>1764</v>
      </c>
      <c r="O1187" s="45" t="s">
        <v>1744</v>
      </c>
      <c r="P1187" s="45">
        <v>0.2</v>
      </c>
      <c r="Q1187" s="46" t="s">
        <v>3068</v>
      </c>
      <c r="R1187" s="47" t="s">
        <v>7028</v>
      </c>
      <c r="S1187" s="46" t="s">
        <v>7029</v>
      </c>
      <c r="T1187" s="48" t="s">
        <v>26</v>
      </c>
      <c r="U1187" s="49" t="s">
        <v>26</v>
      </c>
      <c r="V1187" s="50" t="s">
        <v>26</v>
      </c>
      <c r="W1187" s="51" t="s">
        <v>6798</v>
      </c>
      <c r="X1187" s="46" t="s">
        <v>7030</v>
      </c>
      <c r="Y1187" s="50" t="s">
        <v>26</v>
      </c>
    </row>
    <row r="1188" spans="1:25" ht="15" customHeight="1" thickBot="1" x14ac:dyDescent="0.35">
      <c r="A1188" s="52" t="s">
        <v>1201</v>
      </c>
      <c r="B1188" s="40"/>
      <c r="C1188" s="40"/>
      <c r="D1188" s="40"/>
      <c r="E1188" s="41" t="s">
        <v>26</v>
      </c>
      <c r="F1188" s="42" t="str">
        <f t="shared" si="72"/>
        <v>Australia Control Map: Labeled</v>
      </c>
      <c r="G1188" s="43">
        <v>18.41</v>
      </c>
      <c r="H1188" s="44">
        <f t="shared" si="75"/>
        <v>0</v>
      </c>
      <c r="I1188" s="43">
        <f t="shared" si="73"/>
        <v>18.41</v>
      </c>
      <c r="J1188" s="95"/>
      <c r="K1188" s="43">
        <f t="shared" si="74"/>
        <v>0</v>
      </c>
      <c r="L1188" s="45" t="s">
        <v>2042</v>
      </c>
      <c r="M1188" s="45" t="s">
        <v>1789</v>
      </c>
      <c r="N1188" s="45" t="s">
        <v>1894</v>
      </c>
      <c r="O1188" s="45" t="s">
        <v>325</v>
      </c>
      <c r="P1188" s="45">
        <v>0.20499999999999999</v>
      </c>
      <c r="Q1188" s="46" t="s">
        <v>3068</v>
      </c>
      <c r="R1188" s="47" t="s">
        <v>7031</v>
      </c>
      <c r="S1188" s="46" t="s">
        <v>7032</v>
      </c>
      <c r="T1188" s="48" t="s">
        <v>6951</v>
      </c>
      <c r="U1188" s="49" t="s">
        <v>26</v>
      </c>
      <c r="V1188" s="50" t="s">
        <v>26</v>
      </c>
      <c r="W1188" s="51" t="s">
        <v>6798</v>
      </c>
      <c r="X1188" s="46" t="s">
        <v>7033</v>
      </c>
      <c r="Y1188" s="50" t="s">
        <v>26</v>
      </c>
    </row>
    <row r="1189" spans="1:25" ht="15" customHeight="1" thickBot="1" x14ac:dyDescent="0.35">
      <c r="A1189" s="52" t="s">
        <v>1202</v>
      </c>
      <c r="B1189" s="40"/>
      <c r="C1189" s="40"/>
      <c r="D1189" s="40"/>
      <c r="E1189" s="41" t="s">
        <v>26</v>
      </c>
      <c r="F1189" s="42" t="str">
        <f t="shared" si="72"/>
        <v>Australia Control Map: Unlabeled</v>
      </c>
      <c r="G1189" s="43">
        <v>18.41</v>
      </c>
      <c r="H1189" s="44">
        <f t="shared" si="75"/>
        <v>0</v>
      </c>
      <c r="I1189" s="43">
        <f t="shared" si="73"/>
        <v>18.41</v>
      </c>
      <c r="J1189" s="95"/>
      <c r="K1189" s="43">
        <f t="shared" si="74"/>
        <v>0</v>
      </c>
      <c r="L1189" s="45" t="s">
        <v>2042</v>
      </c>
      <c r="M1189" s="45" t="s">
        <v>1789</v>
      </c>
      <c r="N1189" s="45" t="s">
        <v>1894</v>
      </c>
      <c r="O1189" s="45" t="s">
        <v>325</v>
      </c>
      <c r="P1189" s="45">
        <v>0.20200000000000001</v>
      </c>
      <c r="Q1189" s="46" t="s">
        <v>3068</v>
      </c>
      <c r="R1189" s="47" t="s">
        <v>7034</v>
      </c>
      <c r="S1189" s="46" t="s">
        <v>7035</v>
      </c>
      <c r="T1189" s="48" t="s">
        <v>26</v>
      </c>
      <c r="U1189" s="49" t="s">
        <v>26</v>
      </c>
      <c r="V1189" s="50" t="s">
        <v>26</v>
      </c>
      <c r="W1189" s="51" t="s">
        <v>6798</v>
      </c>
      <c r="X1189" s="46" t="s">
        <v>7036</v>
      </c>
      <c r="Y1189" s="50" t="s">
        <v>26</v>
      </c>
    </row>
    <row r="1190" spans="1:25" ht="15" customHeight="1" thickBot="1" x14ac:dyDescent="0.35">
      <c r="A1190" s="52" t="s">
        <v>1203</v>
      </c>
      <c r="B1190" s="40"/>
      <c r="C1190" s="40"/>
      <c r="D1190" s="40"/>
      <c r="E1190" s="41" t="s">
        <v>26</v>
      </c>
      <c r="F1190" s="42" t="str">
        <f t="shared" si="72"/>
        <v>Australia: Labels</v>
      </c>
      <c r="G1190" s="43">
        <v>10.14</v>
      </c>
      <c r="H1190" s="44">
        <f t="shared" si="75"/>
        <v>0</v>
      </c>
      <c r="I1190" s="43">
        <f t="shared" si="73"/>
        <v>10.14</v>
      </c>
      <c r="J1190" s="95"/>
      <c r="K1190" s="43">
        <f t="shared" si="74"/>
        <v>0</v>
      </c>
      <c r="L1190" s="45" t="s">
        <v>2042</v>
      </c>
      <c r="M1190" s="45" t="s">
        <v>7037</v>
      </c>
      <c r="N1190" s="45" t="s">
        <v>6481</v>
      </c>
      <c r="O1190" s="45" t="s">
        <v>7037</v>
      </c>
      <c r="P1190" s="45">
        <v>2.3E-2</v>
      </c>
      <c r="Q1190" s="46" t="s">
        <v>3068</v>
      </c>
      <c r="R1190" s="47" t="s">
        <v>7038</v>
      </c>
      <c r="S1190" s="46" t="s">
        <v>7039</v>
      </c>
      <c r="T1190" s="48" t="s">
        <v>7040</v>
      </c>
      <c r="U1190" s="49" t="s">
        <v>7040</v>
      </c>
      <c r="V1190" s="50" t="s">
        <v>26</v>
      </c>
      <c r="W1190" s="51" t="s">
        <v>6798</v>
      </c>
      <c r="X1190" s="46" t="s">
        <v>7003</v>
      </c>
      <c r="Y1190" s="50" t="s">
        <v>26</v>
      </c>
    </row>
    <row r="1191" spans="1:25" ht="15" customHeight="1" thickBot="1" x14ac:dyDescent="0.35">
      <c r="A1191" s="52" t="s">
        <v>1204</v>
      </c>
      <c r="B1191" s="40"/>
      <c r="C1191" s="40"/>
      <c r="D1191" s="40"/>
      <c r="E1191" s="41" t="s">
        <v>26</v>
      </c>
      <c r="F1191" s="42" t="str">
        <f t="shared" si="72"/>
        <v>Oceans Control Map: Labeled</v>
      </c>
      <c r="G1191" s="43">
        <v>18.41</v>
      </c>
      <c r="H1191" s="44">
        <f t="shared" si="75"/>
        <v>0</v>
      </c>
      <c r="I1191" s="43">
        <f t="shared" si="73"/>
        <v>18.41</v>
      </c>
      <c r="J1191" s="95"/>
      <c r="K1191" s="43">
        <f t="shared" si="74"/>
        <v>0</v>
      </c>
      <c r="L1191" s="45" t="s">
        <v>2042</v>
      </c>
      <c r="M1191" s="45" t="s">
        <v>1789</v>
      </c>
      <c r="N1191" s="45" t="s">
        <v>1894</v>
      </c>
      <c r="O1191" s="45" t="s">
        <v>325</v>
      </c>
      <c r="P1191" s="45">
        <v>0.17299999999999999</v>
      </c>
      <c r="Q1191" s="46" t="s">
        <v>3068</v>
      </c>
      <c r="R1191" s="47" t="s">
        <v>7041</v>
      </c>
      <c r="S1191" s="46" t="s">
        <v>7042</v>
      </c>
      <c r="T1191" s="48" t="s">
        <v>7043</v>
      </c>
      <c r="U1191" s="49" t="s">
        <v>26</v>
      </c>
      <c r="V1191" s="50" t="s">
        <v>26</v>
      </c>
      <c r="W1191" s="51" t="s">
        <v>6798</v>
      </c>
      <c r="X1191" s="46" t="s">
        <v>7044</v>
      </c>
      <c r="Y1191" s="50" t="s">
        <v>26</v>
      </c>
    </row>
    <row r="1192" spans="1:25" ht="15" customHeight="1" thickBot="1" x14ac:dyDescent="0.35">
      <c r="A1192" s="52" t="s">
        <v>1205</v>
      </c>
      <c r="B1192" s="40"/>
      <c r="C1192" s="40"/>
      <c r="D1192" s="40"/>
      <c r="E1192" s="41" t="s">
        <v>26</v>
      </c>
      <c r="F1192" s="42" t="str">
        <f t="shared" si="72"/>
        <v>Oceans Control Map: Unlabeled</v>
      </c>
      <c r="G1192" s="43">
        <v>18.41</v>
      </c>
      <c r="H1192" s="44">
        <f t="shared" si="75"/>
        <v>0</v>
      </c>
      <c r="I1192" s="43">
        <f t="shared" si="73"/>
        <v>18.41</v>
      </c>
      <c r="J1192" s="95"/>
      <c r="K1192" s="43">
        <f t="shared" si="74"/>
        <v>0</v>
      </c>
      <c r="L1192" s="45" t="s">
        <v>2042</v>
      </c>
      <c r="M1192" s="45" t="s">
        <v>1789</v>
      </c>
      <c r="N1192" s="45" t="s">
        <v>1894</v>
      </c>
      <c r="O1192" s="45" t="s">
        <v>325</v>
      </c>
      <c r="P1192" s="45">
        <v>0.20300000000000001</v>
      </c>
      <c r="Q1192" s="46" t="s">
        <v>3068</v>
      </c>
      <c r="R1192" s="47" t="s">
        <v>7045</v>
      </c>
      <c r="S1192" s="46" t="s">
        <v>7046</v>
      </c>
      <c r="T1192" s="48" t="s">
        <v>26</v>
      </c>
      <c r="U1192" s="49" t="s">
        <v>26</v>
      </c>
      <c r="V1192" s="50" t="s">
        <v>26</v>
      </c>
      <c r="W1192" s="51" t="s">
        <v>6798</v>
      </c>
      <c r="X1192" s="46" t="s">
        <v>7047</v>
      </c>
      <c r="Y1192" s="50" t="s">
        <v>26</v>
      </c>
    </row>
    <row r="1193" spans="1:25" ht="15" customHeight="1" thickBot="1" x14ac:dyDescent="0.35">
      <c r="A1193" s="52" t="s">
        <v>1206</v>
      </c>
      <c r="B1193" s="40"/>
      <c r="C1193" s="40"/>
      <c r="D1193" s="40"/>
      <c r="E1193" s="41" t="s">
        <v>26</v>
      </c>
      <c r="F1193" s="42" t="str">
        <f t="shared" si="72"/>
        <v>Oceans: Labels</v>
      </c>
      <c r="G1193" s="43">
        <v>10.14</v>
      </c>
      <c r="H1193" s="44">
        <f t="shared" si="75"/>
        <v>0</v>
      </c>
      <c r="I1193" s="43">
        <f t="shared" si="73"/>
        <v>10.14</v>
      </c>
      <c r="J1193" s="95"/>
      <c r="K1193" s="43">
        <f t="shared" si="74"/>
        <v>0</v>
      </c>
      <c r="L1193" s="45" t="s">
        <v>2042</v>
      </c>
      <c r="M1193" s="45" t="s">
        <v>6481</v>
      </c>
      <c r="N1193" s="45" t="s">
        <v>7037</v>
      </c>
      <c r="O1193" s="45" t="s">
        <v>7037</v>
      </c>
      <c r="P1193" s="45">
        <v>2.3E-2</v>
      </c>
      <c r="Q1193" s="46" t="s">
        <v>3068</v>
      </c>
      <c r="R1193" s="47" t="s">
        <v>7048</v>
      </c>
      <c r="S1193" s="46" t="s">
        <v>7049</v>
      </c>
      <c r="T1193" s="48" t="s">
        <v>7043</v>
      </c>
      <c r="U1193" s="49" t="s">
        <v>26</v>
      </c>
      <c r="V1193" s="50" t="s">
        <v>26</v>
      </c>
      <c r="W1193" s="51" t="s">
        <v>6798</v>
      </c>
      <c r="X1193" s="46" t="s">
        <v>7050</v>
      </c>
      <c r="Y1193" s="50" t="s">
        <v>26</v>
      </c>
    </row>
    <row r="1194" spans="1:25" ht="15" customHeight="1" thickBot="1" x14ac:dyDescent="0.35">
      <c r="A1194" s="52" t="s">
        <v>1207</v>
      </c>
      <c r="B1194" s="40"/>
      <c r="C1194" s="40">
        <v>1</v>
      </c>
      <c r="D1194" s="40"/>
      <c r="E1194" s="41" t="s">
        <v>26</v>
      </c>
      <c r="F1194" s="42" t="str">
        <f t="shared" si="72"/>
        <v>Stamp Game Paper: 15 Problems (500)</v>
      </c>
      <c r="G1194" s="43">
        <v>58.14</v>
      </c>
      <c r="H1194" s="44">
        <f t="shared" si="75"/>
        <v>0</v>
      </c>
      <c r="I1194" s="43">
        <f t="shared" si="73"/>
        <v>58.14</v>
      </c>
      <c r="J1194" s="95"/>
      <c r="K1194" s="43">
        <f t="shared" si="74"/>
        <v>0</v>
      </c>
      <c r="L1194" s="45" t="s">
        <v>2042</v>
      </c>
      <c r="M1194" s="45" t="s">
        <v>1878</v>
      </c>
      <c r="N1194" s="45" t="s">
        <v>1775</v>
      </c>
      <c r="O1194" s="45" t="s">
        <v>1812</v>
      </c>
      <c r="P1194" s="45">
        <v>2.8</v>
      </c>
      <c r="Q1194" s="46" t="s">
        <v>3068</v>
      </c>
      <c r="R1194" s="47" t="s">
        <v>7051</v>
      </c>
      <c r="S1194" s="46" t="s">
        <v>7052</v>
      </c>
      <c r="T1194" s="48" t="s">
        <v>7053</v>
      </c>
      <c r="U1194" s="49" t="s">
        <v>7054</v>
      </c>
      <c r="V1194" s="50" t="s">
        <v>26</v>
      </c>
      <c r="W1194" s="51" t="s">
        <v>6798</v>
      </c>
      <c r="X1194" s="46" t="s">
        <v>7055</v>
      </c>
      <c r="Y1194" s="50" t="s">
        <v>26</v>
      </c>
    </row>
    <row r="1195" spans="1:25" ht="15" customHeight="1" thickBot="1" x14ac:dyDescent="0.35">
      <c r="A1195" s="52" t="s">
        <v>1208</v>
      </c>
      <c r="B1195" s="40"/>
      <c r="C1195" s="40"/>
      <c r="D1195" s="40"/>
      <c r="E1195" s="41" t="s">
        <v>26</v>
      </c>
      <c r="F1195" s="42" t="str">
        <f t="shared" si="72"/>
        <v>Working Chart Equation Paper (500)</v>
      </c>
      <c r="G1195" s="43">
        <v>37.19</v>
      </c>
      <c r="H1195" s="44">
        <f t="shared" si="75"/>
        <v>0</v>
      </c>
      <c r="I1195" s="43">
        <f t="shared" si="73"/>
        <v>37.19</v>
      </c>
      <c r="J1195" s="95"/>
      <c r="K1195" s="43">
        <f t="shared" si="74"/>
        <v>0</v>
      </c>
      <c r="L1195" s="45" t="s">
        <v>2042</v>
      </c>
      <c r="M1195" s="45" t="s">
        <v>1878</v>
      </c>
      <c r="N1195" s="45" t="s">
        <v>1782</v>
      </c>
      <c r="O1195" s="45" t="s">
        <v>1687</v>
      </c>
      <c r="P1195" s="45">
        <v>1.4</v>
      </c>
      <c r="Q1195" s="46" t="s">
        <v>3068</v>
      </c>
      <c r="R1195" s="47" t="s">
        <v>7056</v>
      </c>
      <c r="S1195" s="46" t="s">
        <v>7057</v>
      </c>
      <c r="T1195" s="48" t="s">
        <v>7058</v>
      </c>
      <c r="U1195" s="49" t="s">
        <v>7059</v>
      </c>
      <c r="V1195" s="50" t="s">
        <v>26</v>
      </c>
      <c r="W1195" s="51" t="s">
        <v>6798</v>
      </c>
      <c r="X1195" s="46" t="s">
        <v>7060</v>
      </c>
      <c r="Y1195" s="50" t="s">
        <v>26</v>
      </c>
    </row>
    <row r="1196" spans="1:25" ht="15" customHeight="1" thickBot="1" x14ac:dyDescent="0.35">
      <c r="A1196" s="52" t="s">
        <v>1209</v>
      </c>
      <c r="B1196" s="40"/>
      <c r="C1196" s="40"/>
      <c r="D1196" s="40"/>
      <c r="E1196" s="41" t="s">
        <v>26</v>
      </c>
      <c r="F1196" s="42" t="str">
        <f t="shared" si="72"/>
        <v>Addition Tables Booklet: 1 (40)</v>
      </c>
      <c r="G1196" s="43">
        <v>51.82</v>
      </c>
      <c r="H1196" s="44">
        <f t="shared" si="75"/>
        <v>0</v>
      </c>
      <c r="I1196" s="43">
        <f t="shared" si="73"/>
        <v>51.82</v>
      </c>
      <c r="J1196" s="95"/>
      <c r="K1196" s="43">
        <f t="shared" si="74"/>
        <v>0</v>
      </c>
      <c r="L1196" s="45" t="s">
        <v>2042</v>
      </c>
      <c r="M1196" s="45" t="s">
        <v>1764</v>
      </c>
      <c r="N1196" s="45" t="s">
        <v>1756</v>
      </c>
      <c r="O1196" s="45" t="s">
        <v>1687</v>
      </c>
      <c r="P1196" s="45">
        <v>0.8</v>
      </c>
      <c r="Q1196" s="46" t="s">
        <v>3068</v>
      </c>
      <c r="R1196" s="47" t="s">
        <v>7061</v>
      </c>
      <c r="S1196" s="46" t="s">
        <v>7062</v>
      </c>
      <c r="T1196" s="48" t="s">
        <v>7063</v>
      </c>
      <c r="U1196" s="49" t="s">
        <v>7064</v>
      </c>
      <c r="V1196" s="50" t="s">
        <v>26</v>
      </c>
      <c r="W1196" s="51" t="s">
        <v>6798</v>
      </c>
      <c r="X1196" s="46" t="s">
        <v>7065</v>
      </c>
      <c r="Y1196" s="50" t="s">
        <v>26</v>
      </c>
    </row>
    <row r="1197" spans="1:25" ht="15" customHeight="1" thickBot="1" x14ac:dyDescent="0.35">
      <c r="A1197" s="52" t="s">
        <v>1210</v>
      </c>
      <c r="B1197" s="40"/>
      <c r="C1197" s="40"/>
      <c r="D1197" s="40"/>
      <c r="E1197" s="41" t="s">
        <v>26</v>
      </c>
      <c r="F1197" s="42" t="str">
        <f t="shared" si="72"/>
        <v>Addition Tables Booklet: 2 (40)</v>
      </c>
      <c r="G1197" s="43">
        <v>51.82</v>
      </c>
      <c r="H1197" s="44">
        <f t="shared" si="75"/>
        <v>0</v>
      </c>
      <c r="I1197" s="43">
        <f t="shared" si="73"/>
        <v>51.82</v>
      </c>
      <c r="J1197" s="95"/>
      <c r="K1197" s="43">
        <f t="shared" si="74"/>
        <v>0</v>
      </c>
      <c r="L1197" s="45" t="s">
        <v>2042</v>
      </c>
      <c r="M1197" s="45" t="s">
        <v>1764</v>
      </c>
      <c r="N1197" s="45" t="s">
        <v>1756</v>
      </c>
      <c r="O1197" s="45" t="s">
        <v>1687</v>
      </c>
      <c r="P1197" s="45">
        <v>0.8</v>
      </c>
      <c r="Q1197" s="46" t="s">
        <v>3068</v>
      </c>
      <c r="R1197" s="47" t="s">
        <v>7066</v>
      </c>
      <c r="S1197" s="46" t="s">
        <v>7067</v>
      </c>
      <c r="T1197" s="48" t="s">
        <v>7068</v>
      </c>
      <c r="U1197" s="49" t="s">
        <v>7069</v>
      </c>
      <c r="V1197" s="50" t="s">
        <v>26</v>
      </c>
      <c r="W1197" s="51" t="s">
        <v>6798</v>
      </c>
      <c r="X1197" s="46" t="s">
        <v>7070</v>
      </c>
      <c r="Y1197" s="50" t="s">
        <v>26</v>
      </c>
    </row>
    <row r="1198" spans="1:25" ht="15" customHeight="1" thickBot="1" x14ac:dyDescent="0.35">
      <c r="A1198" s="52" t="s">
        <v>1211</v>
      </c>
      <c r="B1198" s="40"/>
      <c r="C1198" s="40"/>
      <c r="D1198" s="40"/>
      <c r="E1198" s="41" t="s">
        <v>26</v>
      </c>
      <c r="F1198" s="42" t="str">
        <f t="shared" si="72"/>
        <v>Addition Tables Booklet: 3 (40)</v>
      </c>
      <c r="G1198" s="43">
        <v>51.82</v>
      </c>
      <c r="H1198" s="44">
        <f t="shared" si="75"/>
        <v>0</v>
      </c>
      <c r="I1198" s="43">
        <f t="shared" si="73"/>
        <v>51.82</v>
      </c>
      <c r="J1198" s="95"/>
      <c r="K1198" s="43">
        <f t="shared" si="74"/>
        <v>0</v>
      </c>
      <c r="L1198" s="45" t="s">
        <v>2042</v>
      </c>
      <c r="M1198" s="45" t="s">
        <v>1764</v>
      </c>
      <c r="N1198" s="45" t="s">
        <v>1756</v>
      </c>
      <c r="O1198" s="45" t="s">
        <v>1687</v>
      </c>
      <c r="P1198" s="45">
        <v>0.8</v>
      </c>
      <c r="Q1198" s="46" t="s">
        <v>3068</v>
      </c>
      <c r="R1198" s="47" t="s">
        <v>7071</v>
      </c>
      <c r="S1198" s="46" t="s">
        <v>7072</v>
      </c>
      <c r="T1198" s="48" t="s">
        <v>7073</v>
      </c>
      <c r="U1198" s="49" t="s">
        <v>7074</v>
      </c>
      <c r="V1198" s="50" t="s">
        <v>26</v>
      </c>
      <c r="W1198" s="51" t="s">
        <v>6798</v>
      </c>
      <c r="X1198" s="46" t="s">
        <v>7075</v>
      </c>
      <c r="Y1198" s="50" t="s">
        <v>26</v>
      </c>
    </row>
    <row r="1199" spans="1:25" ht="15" customHeight="1" thickBot="1" x14ac:dyDescent="0.35">
      <c r="A1199" s="52" t="s">
        <v>1212</v>
      </c>
      <c r="B1199" s="40"/>
      <c r="C1199" s="40">
        <v>1</v>
      </c>
      <c r="D1199" s="40"/>
      <c r="E1199" s="41" t="s">
        <v>26</v>
      </c>
      <c r="F1199" s="42" t="str">
        <f t="shared" si="72"/>
        <v>Problem Slips: Addition Working Charts</v>
      </c>
      <c r="G1199" s="43">
        <v>69.849999999999994</v>
      </c>
      <c r="H1199" s="44">
        <f t="shared" si="75"/>
        <v>0</v>
      </c>
      <c r="I1199" s="43">
        <f t="shared" si="73"/>
        <v>69.849999999999994</v>
      </c>
      <c r="J1199" s="95"/>
      <c r="K1199" s="43">
        <f t="shared" si="74"/>
        <v>0</v>
      </c>
      <c r="L1199" s="45" t="s">
        <v>2042</v>
      </c>
      <c r="M1199" s="45" t="s">
        <v>1763</v>
      </c>
      <c r="N1199" s="45" t="s">
        <v>1893</v>
      </c>
      <c r="O1199" s="45" t="s">
        <v>1915</v>
      </c>
      <c r="P1199" s="45">
        <v>0.8</v>
      </c>
      <c r="Q1199" s="46" t="s">
        <v>3068</v>
      </c>
      <c r="R1199" s="47" t="s">
        <v>7076</v>
      </c>
      <c r="S1199" s="46" t="s">
        <v>7077</v>
      </c>
      <c r="T1199" s="48" t="s">
        <v>7078</v>
      </c>
      <c r="U1199" s="49" t="s">
        <v>7079</v>
      </c>
      <c r="V1199" s="50" t="s">
        <v>26</v>
      </c>
      <c r="W1199" s="51" t="s">
        <v>6798</v>
      </c>
      <c r="X1199" s="46" t="s">
        <v>7080</v>
      </c>
      <c r="Y1199" s="50" t="s">
        <v>26</v>
      </c>
    </row>
    <row r="1200" spans="1:25" ht="15" customHeight="1" thickBot="1" x14ac:dyDescent="0.35">
      <c r="A1200" s="52" t="s">
        <v>1213</v>
      </c>
      <c r="B1200" s="40"/>
      <c r="C1200" s="40"/>
      <c r="D1200" s="40"/>
      <c r="E1200" s="41" t="s">
        <v>26</v>
      </c>
      <c r="F1200" s="42" t="str">
        <f t="shared" si="72"/>
        <v>Subtraction Tables Booklet: 1 (24)</v>
      </c>
      <c r="G1200" s="43">
        <v>51.82</v>
      </c>
      <c r="H1200" s="44">
        <f t="shared" si="75"/>
        <v>0</v>
      </c>
      <c r="I1200" s="43">
        <f t="shared" si="73"/>
        <v>51.82</v>
      </c>
      <c r="J1200" s="95"/>
      <c r="K1200" s="43">
        <f t="shared" si="74"/>
        <v>0</v>
      </c>
      <c r="L1200" s="45" t="s">
        <v>2042</v>
      </c>
      <c r="M1200" s="45" t="s">
        <v>1764</v>
      </c>
      <c r="N1200" s="45" t="s">
        <v>1756</v>
      </c>
      <c r="O1200" s="45" t="s">
        <v>1687</v>
      </c>
      <c r="P1200" s="45">
        <v>0.8</v>
      </c>
      <c r="Q1200" s="46" t="s">
        <v>3068</v>
      </c>
      <c r="R1200" s="47" t="s">
        <v>7081</v>
      </c>
      <c r="S1200" s="46" t="s">
        <v>7082</v>
      </c>
      <c r="T1200" s="48" t="s">
        <v>7083</v>
      </c>
      <c r="U1200" s="49" t="s">
        <v>7084</v>
      </c>
      <c r="V1200" s="50" t="s">
        <v>26</v>
      </c>
      <c r="W1200" s="51" t="s">
        <v>6798</v>
      </c>
      <c r="X1200" s="46" t="s">
        <v>7085</v>
      </c>
      <c r="Y1200" s="50" t="s">
        <v>26</v>
      </c>
    </row>
    <row r="1201" spans="1:25" ht="15" customHeight="1" thickBot="1" x14ac:dyDescent="0.35">
      <c r="A1201" s="52" t="s">
        <v>1214</v>
      </c>
      <c r="B1201" s="40"/>
      <c r="C1201" s="40"/>
      <c r="D1201" s="40"/>
      <c r="E1201" s="41" t="s">
        <v>26</v>
      </c>
      <c r="F1201" s="42" t="str">
        <f t="shared" si="72"/>
        <v>Subtraction Tables Booklet: 2 (24)</v>
      </c>
      <c r="G1201" s="43">
        <v>51.82</v>
      </c>
      <c r="H1201" s="44">
        <f t="shared" si="75"/>
        <v>0</v>
      </c>
      <c r="I1201" s="43">
        <f t="shared" si="73"/>
        <v>51.82</v>
      </c>
      <c r="J1201" s="95"/>
      <c r="K1201" s="43">
        <f t="shared" si="74"/>
        <v>0</v>
      </c>
      <c r="L1201" s="45" t="s">
        <v>2042</v>
      </c>
      <c r="M1201" s="45" t="s">
        <v>1764</v>
      </c>
      <c r="N1201" s="45" t="s">
        <v>1756</v>
      </c>
      <c r="O1201" s="45" t="s">
        <v>1687</v>
      </c>
      <c r="P1201" s="45">
        <v>0.8</v>
      </c>
      <c r="Q1201" s="46" t="s">
        <v>3068</v>
      </c>
      <c r="R1201" s="47" t="s">
        <v>7086</v>
      </c>
      <c r="S1201" s="46" t="s">
        <v>7087</v>
      </c>
      <c r="T1201" s="48" t="s">
        <v>7088</v>
      </c>
      <c r="U1201" s="49" t="s">
        <v>7089</v>
      </c>
      <c r="V1201" s="50" t="s">
        <v>26</v>
      </c>
      <c r="W1201" s="51" t="s">
        <v>6798</v>
      </c>
      <c r="X1201" s="46" t="s">
        <v>7090</v>
      </c>
      <c r="Y1201" s="50" t="s">
        <v>26</v>
      </c>
    </row>
    <row r="1202" spans="1:25" ht="15" customHeight="1" thickBot="1" x14ac:dyDescent="0.35">
      <c r="A1202" s="52" t="s">
        <v>1215</v>
      </c>
      <c r="B1202" s="40"/>
      <c r="C1202" s="40"/>
      <c r="D1202" s="40"/>
      <c r="E1202" s="41" t="s">
        <v>26</v>
      </c>
      <c r="F1202" s="42" t="str">
        <f t="shared" si="72"/>
        <v>Subtraction Tables Booklet: 3 (40)</v>
      </c>
      <c r="G1202" s="43">
        <v>51.82</v>
      </c>
      <c r="H1202" s="44">
        <f t="shared" si="75"/>
        <v>0</v>
      </c>
      <c r="I1202" s="43">
        <f t="shared" si="73"/>
        <v>51.82</v>
      </c>
      <c r="J1202" s="95"/>
      <c r="K1202" s="43">
        <f t="shared" si="74"/>
        <v>0</v>
      </c>
      <c r="L1202" s="45" t="s">
        <v>2042</v>
      </c>
      <c r="M1202" s="45" t="s">
        <v>1764</v>
      </c>
      <c r="N1202" s="45" t="s">
        <v>1756</v>
      </c>
      <c r="O1202" s="45" t="s">
        <v>1687</v>
      </c>
      <c r="P1202" s="45">
        <v>0.8</v>
      </c>
      <c r="Q1202" s="46" t="s">
        <v>3068</v>
      </c>
      <c r="R1202" s="47" t="s">
        <v>7091</v>
      </c>
      <c r="S1202" s="46" t="s">
        <v>7092</v>
      </c>
      <c r="T1202" s="48" t="s">
        <v>7093</v>
      </c>
      <c r="U1202" s="49" t="s">
        <v>7094</v>
      </c>
      <c r="V1202" s="50" t="s">
        <v>26</v>
      </c>
      <c r="W1202" s="51" t="s">
        <v>6798</v>
      </c>
      <c r="X1202" s="46" t="s">
        <v>7095</v>
      </c>
      <c r="Y1202" s="50" t="s">
        <v>26</v>
      </c>
    </row>
    <row r="1203" spans="1:25" ht="15" customHeight="1" thickBot="1" x14ac:dyDescent="0.35">
      <c r="A1203" s="52" t="s">
        <v>1216</v>
      </c>
      <c r="B1203" s="40"/>
      <c r="C1203" s="40">
        <v>1</v>
      </c>
      <c r="D1203" s="40"/>
      <c r="E1203" s="41" t="s">
        <v>26</v>
      </c>
      <c r="F1203" s="42" t="str">
        <f t="shared" si="72"/>
        <v>Problem Slips: Subtraction Working Charts</v>
      </c>
      <c r="G1203" s="43">
        <v>62.86</v>
      </c>
      <c r="H1203" s="44">
        <f t="shared" si="75"/>
        <v>0</v>
      </c>
      <c r="I1203" s="43">
        <f t="shared" si="73"/>
        <v>62.86</v>
      </c>
      <c r="J1203" s="95"/>
      <c r="K1203" s="43">
        <f t="shared" si="74"/>
        <v>0</v>
      </c>
      <c r="L1203" s="45" t="s">
        <v>2042</v>
      </c>
      <c r="M1203" s="45" t="s">
        <v>1801</v>
      </c>
      <c r="N1203" s="45" t="s">
        <v>1812</v>
      </c>
      <c r="O1203" s="45" t="s">
        <v>1915</v>
      </c>
      <c r="P1203" s="45">
        <v>0.8</v>
      </c>
      <c r="Q1203" s="46" t="s">
        <v>3068</v>
      </c>
      <c r="R1203" s="47" t="s">
        <v>7096</v>
      </c>
      <c r="S1203" s="46" t="s">
        <v>7097</v>
      </c>
      <c r="T1203" s="48" t="s">
        <v>7098</v>
      </c>
      <c r="U1203" s="49" t="s">
        <v>7099</v>
      </c>
      <c r="V1203" s="50" t="s">
        <v>26</v>
      </c>
      <c r="W1203" s="51" t="s">
        <v>6798</v>
      </c>
      <c r="X1203" s="46" t="s">
        <v>7100</v>
      </c>
      <c r="Y1203" s="50" t="s">
        <v>26</v>
      </c>
    </row>
    <row r="1204" spans="1:25" ht="15" customHeight="1" thickBot="1" x14ac:dyDescent="0.35">
      <c r="A1204" s="52" t="s">
        <v>1217</v>
      </c>
      <c r="B1204" s="40"/>
      <c r="C1204" s="40"/>
      <c r="D1204" s="40"/>
      <c r="E1204" s="41" t="s">
        <v>26</v>
      </c>
      <c r="F1204" s="42" t="str">
        <f t="shared" si="72"/>
        <v>Multiplication Tables Booklet: 1 (40)</v>
      </c>
      <c r="G1204" s="43">
        <v>51.82</v>
      </c>
      <c r="H1204" s="44">
        <f t="shared" si="75"/>
        <v>0</v>
      </c>
      <c r="I1204" s="43">
        <f t="shared" si="73"/>
        <v>51.82</v>
      </c>
      <c r="J1204" s="95"/>
      <c r="K1204" s="43">
        <f t="shared" si="74"/>
        <v>0</v>
      </c>
      <c r="L1204" s="45" t="s">
        <v>2042</v>
      </c>
      <c r="M1204" s="45" t="s">
        <v>1764</v>
      </c>
      <c r="N1204" s="45" t="s">
        <v>1756</v>
      </c>
      <c r="O1204" s="45" t="s">
        <v>1687</v>
      </c>
      <c r="P1204" s="45">
        <v>0.8</v>
      </c>
      <c r="Q1204" s="46" t="s">
        <v>3068</v>
      </c>
      <c r="R1204" s="47" t="s">
        <v>7101</v>
      </c>
      <c r="S1204" s="46" t="s">
        <v>7102</v>
      </c>
      <c r="T1204" s="48" t="s">
        <v>7103</v>
      </c>
      <c r="U1204" s="49" t="s">
        <v>7104</v>
      </c>
      <c r="V1204" s="50" t="s">
        <v>26</v>
      </c>
      <c r="W1204" s="51" t="s">
        <v>6798</v>
      </c>
      <c r="X1204" s="46" t="s">
        <v>7105</v>
      </c>
      <c r="Y1204" s="50" t="s">
        <v>26</v>
      </c>
    </row>
    <row r="1205" spans="1:25" ht="15" customHeight="1" thickBot="1" x14ac:dyDescent="0.35">
      <c r="A1205" s="52" t="s">
        <v>1218</v>
      </c>
      <c r="B1205" s="40"/>
      <c r="C1205" s="40"/>
      <c r="D1205" s="40"/>
      <c r="E1205" s="41" t="s">
        <v>26</v>
      </c>
      <c r="F1205" s="42" t="str">
        <f t="shared" si="72"/>
        <v>Multiplication Tables Booklet: 2 (40)</v>
      </c>
      <c r="G1205" s="43">
        <v>51.82</v>
      </c>
      <c r="H1205" s="44">
        <f t="shared" si="75"/>
        <v>0</v>
      </c>
      <c r="I1205" s="43">
        <f t="shared" si="73"/>
        <v>51.82</v>
      </c>
      <c r="J1205" s="95"/>
      <c r="K1205" s="43">
        <f t="shared" si="74"/>
        <v>0</v>
      </c>
      <c r="L1205" s="45" t="s">
        <v>2042</v>
      </c>
      <c r="M1205" s="45" t="s">
        <v>1764</v>
      </c>
      <c r="N1205" s="45" t="s">
        <v>1756</v>
      </c>
      <c r="O1205" s="45" t="s">
        <v>1687</v>
      </c>
      <c r="P1205" s="45">
        <v>0.8</v>
      </c>
      <c r="Q1205" s="46" t="s">
        <v>3068</v>
      </c>
      <c r="R1205" s="47" t="s">
        <v>7106</v>
      </c>
      <c r="S1205" s="46" t="s">
        <v>7107</v>
      </c>
      <c r="T1205" s="48" t="s">
        <v>7108</v>
      </c>
      <c r="U1205" s="49" t="s">
        <v>7109</v>
      </c>
      <c r="V1205" s="50" t="s">
        <v>26</v>
      </c>
      <c r="W1205" s="51" t="s">
        <v>6798</v>
      </c>
      <c r="X1205" s="46" t="s">
        <v>7110</v>
      </c>
      <c r="Y1205" s="50" t="s">
        <v>26</v>
      </c>
    </row>
    <row r="1206" spans="1:25" ht="15" customHeight="1" thickBot="1" x14ac:dyDescent="0.35">
      <c r="A1206" s="52" t="s">
        <v>1219</v>
      </c>
      <c r="B1206" s="40"/>
      <c r="C1206" s="40"/>
      <c r="D1206" s="40"/>
      <c r="E1206" s="41" t="s">
        <v>26</v>
      </c>
      <c r="F1206" s="42" t="str">
        <f t="shared" si="72"/>
        <v>Multiplication Tables Booklet: 3 (40)</v>
      </c>
      <c r="G1206" s="43">
        <v>51.82</v>
      </c>
      <c r="H1206" s="44">
        <f t="shared" si="75"/>
        <v>0</v>
      </c>
      <c r="I1206" s="43">
        <f t="shared" si="73"/>
        <v>51.82</v>
      </c>
      <c r="J1206" s="95"/>
      <c r="K1206" s="43">
        <f t="shared" si="74"/>
        <v>0</v>
      </c>
      <c r="L1206" s="45" t="s">
        <v>2042</v>
      </c>
      <c r="M1206" s="45" t="s">
        <v>1764</v>
      </c>
      <c r="N1206" s="45" t="s">
        <v>1756</v>
      </c>
      <c r="O1206" s="45" t="s">
        <v>1687</v>
      </c>
      <c r="P1206" s="45">
        <v>0.8</v>
      </c>
      <c r="Q1206" s="46" t="s">
        <v>3068</v>
      </c>
      <c r="R1206" s="47" t="s">
        <v>7111</v>
      </c>
      <c r="S1206" s="46" t="s">
        <v>7112</v>
      </c>
      <c r="T1206" s="48" t="s">
        <v>7113</v>
      </c>
      <c r="U1206" s="49" t="s">
        <v>7114</v>
      </c>
      <c r="V1206" s="50" t="s">
        <v>26</v>
      </c>
      <c r="W1206" s="51" t="s">
        <v>6798</v>
      </c>
      <c r="X1206" s="46" t="s">
        <v>7115</v>
      </c>
      <c r="Y1206" s="50" t="s">
        <v>26</v>
      </c>
    </row>
    <row r="1207" spans="1:25" ht="15" customHeight="1" thickBot="1" x14ac:dyDescent="0.35">
      <c r="A1207" s="52" t="s">
        <v>1220</v>
      </c>
      <c r="B1207" s="40"/>
      <c r="C1207" s="40">
        <v>1</v>
      </c>
      <c r="D1207" s="40"/>
      <c r="E1207" s="41" t="s">
        <v>26</v>
      </c>
      <c r="F1207" s="42" t="str">
        <f t="shared" si="72"/>
        <v>Problem Slips: Multiplication Working Charts</v>
      </c>
      <c r="G1207" s="43">
        <v>69.849999999999994</v>
      </c>
      <c r="H1207" s="44">
        <f t="shared" si="75"/>
        <v>0</v>
      </c>
      <c r="I1207" s="43">
        <f t="shared" si="73"/>
        <v>69.849999999999994</v>
      </c>
      <c r="J1207" s="95"/>
      <c r="K1207" s="43">
        <f t="shared" si="74"/>
        <v>0</v>
      </c>
      <c r="L1207" s="45" t="s">
        <v>2042</v>
      </c>
      <c r="M1207" s="45" t="s">
        <v>1743</v>
      </c>
      <c r="N1207" s="45" t="s">
        <v>1812</v>
      </c>
      <c r="O1207" s="45" t="s">
        <v>1915</v>
      </c>
      <c r="P1207" s="45">
        <v>0.8</v>
      </c>
      <c r="Q1207" s="46" t="s">
        <v>3068</v>
      </c>
      <c r="R1207" s="47" t="s">
        <v>7116</v>
      </c>
      <c r="S1207" s="46" t="s">
        <v>7117</v>
      </c>
      <c r="T1207" s="48" t="s">
        <v>7118</v>
      </c>
      <c r="U1207" s="49" t="s">
        <v>7119</v>
      </c>
      <c r="V1207" s="50" t="s">
        <v>26</v>
      </c>
      <c r="W1207" s="51" t="s">
        <v>6798</v>
      </c>
      <c r="X1207" s="46" t="s">
        <v>7120</v>
      </c>
      <c r="Y1207" s="50" t="s">
        <v>26</v>
      </c>
    </row>
    <row r="1208" spans="1:25" ht="15" customHeight="1" thickBot="1" x14ac:dyDescent="0.35">
      <c r="A1208" s="52" t="s">
        <v>1221</v>
      </c>
      <c r="B1208" s="40"/>
      <c r="C1208" s="40"/>
      <c r="D1208" s="40"/>
      <c r="E1208" s="41" t="s">
        <v>26</v>
      </c>
      <c r="F1208" s="42" t="str">
        <f t="shared" si="72"/>
        <v>Division Tables Booklets (5)</v>
      </c>
      <c r="G1208" s="43">
        <v>55.19</v>
      </c>
      <c r="H1208" s="44">
        <f t="shared" si="75"/>
        <v>0</v>
      </c>
      <c r="I1208" s="43">
        <f t="shared" si="73"/>
        <v>55.19</v>
      </c>
      <c r="J1208" s="95"/>
      <c r="K1208" s="43">
        <f t="shared" si="74"/>
        <v>0</v>
      </c>
      <c r="L1208" s="45" t="s">
        <v>2042</v>
      </c>
      <c r="M1208" s="45" t="s">
        <v>1764</v>
      </c>
      <c r="N1208" s="45" t="s">
        <v>1756</v>
      </c>
      <c r="O1208" s="45" t="s">
        <v>1687</v>
      </c>
      <c r="P1208" s="45">
        <v>0.33</v>
      </c>
      <c r="Q1208" s="46" t="s">
        <v>3068</v>
      </c>
      <c r="R1208" s="47" t="s">
        <v>7121</v>
      </c>
      <c r="S1208" s="46" t="s">
        <v>7122</v>
      </c>
      <c r="T1208" s="48" t="s">
        <v>7123</v>
      </c>
      <c r="U1208" s="49" t="s">
        <v>7124</v>
      </c>
      <c r="V1208" s="50" t="s">
        <v>26</v>
      </c>
      <c r="W1208" s="51" t="s">
        <v>6798</v>
      </c>
      <c r="X1208" s="46" t="s">
        <v>7125</v>
      </c>
      <c r="Y1208" s="50" t="s">
        <v>26</v>
      </c>
    </row>
    <row r="1209" spans="1:25" ht="15" customHeight="1" thickBot="1" x14ac:dyDescent="0.35">
      <c r="A1209" s="52" t="s">
        <v>1222</v>
      </c>
      <c r="B1209" s="40"/>
      <c r="C1209" s="40">
        <v>1</v>
      </c>
      <c r="D1209" s="40"/>
      <c r="E1209" s="41" t="s">
        <v>26</v>
      </c>
      <c r="F1209" s="42" t="str">
        <f t="shared" si="72"/>
        <v>Problem Slips: Division Working Charts</v>
      </c>
      <c r="G1209" s="43">
        <v>62.86</v>
      </c>
      <c r="H1209" s="44">
        <f t="shared" si="75"/>
        <v>0</v>
      </c>
      <c r="I1209" s="43">
        <f t="shared" si="73"/>
        <v>62.86</v>
      </c>
      <c r="J1209" s="95"/>
      <c r="K1209" s="43">
        <f t="shared" si="74"/>
        <v>0</v>
      </c>
      <c r="L1209" s="45" t="s">
        <v>2042</v>
      </c>
      <c r="M1209" s="45" t="s">
        <v>1801</v>
      </c>
      <c r="N1209" s="45" t="s">
        <v>1812</v>
      </c>
      <c r="O1209" s="45" t="s">
        <v>1915</v>
      </c>
      <c r="P1209" s="45">
        <v>0.13</v>
      </c>
      <c r="Q1209" s="46" t="s">
        <v>3068</v>
      </c>
      <c r="R1209" s="47" t="s">
        <v>7126</v>
      </c>
      <c r="S1209" s="46" t="s">
        <v>7127</v>
      </c>
      <c r="T1209" s="48" t="s">
        <v>7128</v>
      </c>
      <c r="U1209" s="49" t="s">
        <v>7129</v>
      </c>
      <c r="V1209" s="50" t="s">
        <v>26</v>
      </c>
      <c r="W1209" s="51" t="s">
        <v>6798</v>
      </c>
      <c r="X1209" s="46" t="s">
        <v>7130</v>
      </c>
      <c r="Y1209" s="50" t="s">
        <v>26</v>
      </c>
    </row>
    <row r="1210" spans="1:25" ht="15" customHeight="1" thickBot="1" x14ac:dyDescent="0.35">
      <c r="A1210" s="52" t="s">
        <v>1223</v>
      </c>
      <c r="B1210" s="40"/>
      <c r="C1210" s="40"/>
      <c r="D1210" s="40">
        <v>1</v>
      </c>
      <c r="E1210" s="41" t="s">
        <v>26</v>
      </c>
      <c r="F1210" s="42" t="str">
        <f t="shared" si="72"/>
        <v>Multiples Tables</v>
      </c>
      <c r="G1210" s="43">
        <v>43.95</v>
      </c>
      <c r="H1210" s="44">
        <f t="shared" si="75"/>
        <v>0</v>
      </c>
      <c r="I1210" s="43">
        <f t="shared" si="73"/>
        <v>43.95</v>
      </c>
      <c r="J1210" s="95"/>
      <c r="K1210" s="43">
        <f t="shared" si="74"/>
        <v>0</v>
      </c>
      <c r="L1210" s="45" t="s">
        <v>2042</v>
      </c>
      <c r="M1210" s="45" t="s">
        <v>1878</v>
      </c>
      <c r="N1210" s="45" t="s">
        <v>3688</v>
      </c>
      <c r="O1210" s="45" t="s">
        <v>2066</v>
      </c>
      <c r="P1210" s="45">
        <v>0.2</v>
      </c>
      <c r="Q1210" s="46" t="s">
        <v>3068</v>
      </c>
      <c r="R1210" s="47" t="s">
        <v>7131</v>
      </c>
      <c r="S1210" s="46" t="s">
        <v>7132</v>
      </c>
      <c r="T1210" s="48" t="s">
        <v>7133</v>
      </c>
      <c r="U1210" s="49" t="s">
        <v>7134</v>
      </c>
      <c r="V1210" s="50" t="s">
        <v>26</v>
      </c>
      <c r="W1210" s="51" t="s">
        <v>6798</v>
      </c>
      <c r="X1210" s="46" t="s">
        <v>7135</v>
      </c>
      <c r="Y1210" s="50" t="s">
        <v>26</v>
      </c>
    </row>
    <row r="1211" spans="1:25" ht="15" customHeight="1" thickBot="1" x14ac:dyDescent="0.35">
      <c r="A1211" s="52" t="s">
        <v>1224</v>
      </c>
      <c r="B1211" s="40"/>
      <c r="C1211" s="40"/>
      <c r="D1211" s="40">
        <v>1</v>
      </c>
      <c r="E1211" s="41" t="s">
        <v>26</v>
      </c>
      <c r="F1211" s="42" t="str">
        <f t="shared" si="72"/>
        <v>List Of Factors Tables</v>
      </c>
      <c r="G1211" s="43">
        <v>36.07</v>
      </c>
      <c r="H1211" s="44">
        <f t="shared" si="75"/>
        <v>0</v>
      </c>
      <c r="I1211" s="43">
        <f t="shared" si="73"/>
        <v>36.07</v>
      </c>
      <c r="J1211" s="95"/>
      <c r="K1211" s="43">
        <f t="shared" si="74"/>
        <v>0</v>
      </c>
      <c r="L1211" s="45" t="s">
        <v>2042</v>
      </c>
      <c r="M1211" s="45" t="s">
        <v>1878</v>
      </c>
      <c r="N1211" s="45" t="s">
        <v>3688</v>
      </c>
      <c r="O1211" s="45" t="s">
        <v>2066</v>
      </c>
      <c r="P1211" s="45">
        <v>0.2</v>
      </c>
      <c r="Q1211" s="46" t="s">
        <v>3068</v>
      </c>
      <c r="R1211" s="47" t="s">
        <v>7136</v>
      </c>
      <c r="S1211" s="46" t="s">
        <v>7137</v>
      </c>
      <c r="T1211" s="48" t="s">
        <v>7138</v>
      </c>
      <c r="U1211" s="49" t="s">
        <v>7139</v>
      </c>
      <c r="V1211" s="50" t="s">
        <v>26</v>
      </c>
      <c r="W1211" s="51" t="s">
        <v>6798</v>
      </c>
      <c r="X1211" s="46" t="s">
        <v>7140</v>
      </c>
      <c r="Y1211" s="50" t="s">
        <v>26</v>
      </c>
    </row>
    <row r="1212" spans="1:25" ht="15" customHeight="1" thickBot="1" x14ac:dyDescent="0.35">
      <c r="A1212" s="52" t="s">
        <v>1225</v>
      </c>
      <c r="B1212" s="40"/>
      <c r="C1212" s="40"/>
      <c r="D1212" s="40">
        <v>1</v>
      </c>
      <c r="E1212" s="41" t="s">
        <v>26</v>
      </c>
      <c r="F1212" s="42" t="str">
        <f t="shared" si="72"/>
        <v>Multiples Of Numbers Tables</v>
      </c>
      <c r="G1212" s="43">
        <v>25.93</v>
      </c>
      <c r="H1212" s="44">
        <f t="shared" si="75"/>
        <v>0</v>
      </c>
      <c r="I1212" s="43">
        <f t="shared" si="73"/>
        <v>25.93</v>
      </c>
      <c r="J1212" s="95"/>
      <c r="K1212" s="43">
        <f t="shared" si="74"/>
        <v>0</v>
      </c>
      <c r="L1212" s="45" t="s">
        <v>2042</v>
      </c>
      <c r="M1212" s="45" t="s">
        <v>1764</v>
      </c>
      <c r="N1212" s="45" t="s">
        <v>1764</v>
      </c>
      <c r="O1212" s="45" t="s">
        <v>2066</v>
      </c>
      <c r="P1212" s="45">
        <v>0.2</v>
      </c>
      <c r="Q1212" s="46" t="s">
        <v>3068</v>
      </c>
      <c r="R1212" s="47" t="s">
        <v>7141</v>
      </c>
      <c r="S1212" s="46" t="s">
        <v>7142</v>
      </c>
      <c r="T1212" s="48" t="s">
        <v>7143</v>
      </c>
      <c r="U1212" s="49" t="s">
        <v>7144</v>
      </c>
      <c r="V1212" s="50" t="s">
        <v>26</v>
      </c>
      <c r="W1212" s="51" t="s">
        <v>6798</v>
      </c>
      <c r="X1212" s="46" t="s">
        <v>7145</v>
      </c>
      <c r="Y1212" s="50" t="s">
        <v>26</v>
      </c>
    </row>
    <row r="1213" spans="1:25" ht="15" customHeight="1" thickBot="1" x14ac:dyDescent="0.35">
      <c r="A1213" s="52" t="s">
        <v>1226</v>
      </c>
      <c r="B1213" s="40"/>
      <c r="C1213" s="40"/>
      <c r="D1213" s="40">
        <v>1</v>
      </c>
      <c r="E1213" s="41" t="s">
        <v>26</v>
      </c>
      <c r="F1213" s="42" t="str">
        <f t="shared" si="72"/>
        <v>Fraction Problems: Series 1</v>
      </c>
      <c r="G1213" s="43">
        <v>33.799999999999997</v>
      </c>
      <c r="H1213" s="44">
        <f t="shared" si="75"/>
        <v>0</v>
      </c>
      <c r="I1213" s="43">
        <f t="shared" si="73"/>
        <v>33.799999999999997</v>
      </c>
      <c r="J1213" s="95"/>
      <c r="K1213" s="43">
        <f t="shared" si="74"/>
        <v>0</v>
      </c>
      <c r="L1213" s="45" t="s">
        <v>2042</v>
      </c>
      <c r="M1213" s="45" t="s">
        <v>1878</v>
      </c>
      <c r="N1213" s="45" t="s">
        <v>3688</v>
      </c>
      <c r="O1213" s="45" t="s">
        <v>1744</v>
      </c>
      <c r="P1213" s="45">
        <v>0.14000000000000001</v>
      </c>
      <c r="Q1213" s="46" t="s">
        <v>3068</v>
      </c>
      <c r="R1213" s="47" t="s">
        <v>7146</v>
      </c>
      <c r="S1213" s="46" t="s">
        <v>7147</v>
      </c>
      <c r="T1213" s="48" t="s">
        <v>7148</v>
      </c>
      <c r="U1213" s="49" t="s">
        <v>7149</v>
      </c>
      <c r="V1213" s="50" t="s">
        <v>26</v>
      </c>
      <c r="W1213" s="51" t="s">
        <v>6798</v>
      </c>
      <c r="X1213" s="46" t="s">
        <v>7150</v>
      </c>
      <c r="Y1213" s="50" t="s">
        <v>26</v>
      </c>
    </row>
    <row r="1214" spans="1:25" ht="15" customHeight="1" thickBot="1" x14ac:dyDescent="0.35">
      <c r="A1214" s="52" t="s">
        <v>1227</v>
      </c>
      <c r="B1214" s="40"/>
      <c r="C1214" s="40"/>
      <c r="D1214" s="40">
        <v>1</v>
      </c>
      <c r="E1214" s="41" t="s">
        <v>26</v>
      </c>
      <c r="F1214" s="42" t="str">
        <f t="shared" si="72"/>
        <v>Fraction Equivalent Research Sheets</v>
      </c>
      <c r="G1214" s="43">
        <v>40.49</v>
      </c>
      <c r="H1214" s="44">
        <f t="shared" si="75"/>
        <v>0</v>
      </c>
      <c r="I1214" s="43">
        <f t="shared" si="73"/>
        <v>40.49</v>
      </c>
      <c r="J1214" s="95"/>
      <c r="K1214" s="43">
        <f t="shared" si="74"/>
        <v>0</v>
      </c>
      <c r="L1214" s="45" t="s">
        <v>2042</v>
      </c>
      <c r="M1214" s="45" t="s">
        <v>1878</v>
      </c>
      <c r="N1214" s="45" t="s">
        <v>1775</v>
      </c>
      <c r="O1214" s="45" t="s">
        <v>2066</v>
      </c>
      <c r="P1214" s="45">
        <v>1</v>
      </c>
      <c r="Q1214" s="46" t="s">
        <v>3068</v>
      </c>
      <c r="R1214" s="47" t="s">
        <v>7151</v>
      </c>
      <c r="S1214" s="46" t="s">
        <v>7152</v>
      </c>
      <c r="T1214" s="48" t="s">
        <v>7153</v>
      </c>
      <c r="U1214" s="49" t="s">
        <v>7154</v>
      </c>
      <c r="V1214" s="50" t="s">
        <v>26</v>
      </c>
      <c r="W1214" s="51" t="s">
        <v>6798</v>
      </c>
      <c r="X1214" s="46" t="s">
        <v>7155</v>
      </c>
      <c r="Y1214" s="50" t="s">
        <v>26</v>
      </c>
    </row>
    <row r="1215" spans="1:25" ht="15" customHeight="1" thickBot="1" x14ac:dyDescent="0.35">
      <c r="A1215" s="52" t="s">
        <v>1228</v>
      </c>
      <c r="B1215" s="40"/>
      <c r="C1215" s="40"/>
      <c r="D1215" s="40"/>
      <c r="E1215" s="41" t="s">
        <v>26</v>
      </c>
      <c r="F1215" s="42" t="str">
        <f t="shared" si="72"/>
        <v>Geometric Cabinet Nomenclature Cards</v>
      </c>
      <c r="G1215" s="43">
        <v>25.93</v>
      </c>
      <c r="H1215" s="44">
        <f t="shared" si="75"/>
        <v>0</v>
      </c>
      <c r="I1215" s="43">
        <f t="shared" si="73"/>
        <v>25.93</v>
      </c>
      <c r="J1215" s="95"/>
      <c r="K1215" s="43">
        <f t="shared" si="74"/>
        <v>0</v>
      </c>
      <c r="L1215" s="45" t="s">
        <v>2042</v>
      </c>
      <c r="M1215" s="45" t="s">
        <v>1756</v>
      </c>
      <c r="N1215" s="45" t="s">
        <v>1812</v>
      </c>
      <c r="O1215" s="45" t="s">
        <v>1744</v>
      </c>
      <c r="P1215" s="45">
        <v>0.06</v>
      </c>
      <c r="Q1215" s="46" t="s">
        <v>3068</v>
      </c>
      <c r="R1215" s="47" t="s">
        <v>7156</v>
      </c>
      <c r="S1215" s="46" t="s">
        <v>7157</v>
      </c>
      <c r="T1215" s="48" t="s">
        <v>7158</v>
      </c>
      <c r="U1215" s="49" t="s">
        <v>7159</v>
      </c>
      <c r="V1215" s="50" t="s">
        <v>26</v>
      </c>
      <c r="W1215" s="51" t="s">
        <v>6798</v>
      </c>
      <c r="X1215" s="46" t="s">
        <v>7160</v>
      </c>
      <c r="Y1215" s="50" t="s">
        <v>26</v>
      </c>
    </row>
    <row r="1216" spans="1:25" ht="15" customHeight="1" thickBot="1" x14ac:dyDescent="0.35">
      <c r="A1216" s="52" t="s">
        <v>1229</v>
      </c>
      <c r="B1216" s="40"/>
      <c r="C1216" s="40"/>
      <c r="D1216" s="40"/>
      <c r="E1216" s="41" t="s">
        <v>26</v>
      </c>
      <c r="F1216" s="42" t="str">
        <f t="shared" si="72"/>
        <v>Geometric Beginning Labels</v>
      </c>
      <c r="G1216" s="43">
        <v>20.28</v>
      </c>
      <c r="H1216" s="44">
        <f t="shared" si="75"/>
        <v>0</v>
      </c>
      <c r="I1216" s="43">
        <f t="shared" si="73"/>
        <v>20.28</v>
      </c>
      <c r="J1216" s="95"/>
      <c r="K1216" s="43">
        <f t="shared" si="74"/>
        <v>0</v>
      </c>
      <c r="L1216" s="45" t="s">
        <v>2042</v>
      </c>
      <c r="M1216" s="45" t="s">
        <v>1801</v>
      </c>
      <c r="N1216" s="45" t="s">
        <v>1801</v>
      </c>
      <c r="O1216" s="45" t="s">
        <v>1915</v>
      </c>
      <c r="P1216" s="45">
        <v>0.06</v>
      </c>
      <c r="Q1216" s="46" t="s">
        <v>3068</v>
      </c>
      <c r="R1216" s="47" t="s">
        <v>7161</v>
      </c>
      <c r="S1216" s="46" t="s">
        <v>7162</v>
      </c>
      <c r="T1216" s="48" t="s">
        <v>7163</v>
      </c>
      <c r="U1216" s="49" t="s">
        <v>7164</v>
      </c>
      <c r="V1216" s="50" t="s">
        <v>26</v>
      </c>
      <c r="W1216" s="51" t="s">
        <v>6798</v>
      </c>
      <c r="X1216" s="46" t="s">
        <v>7165</v>
      </c>
      <c r="Y1216" s="50" t="s">
        <v>26</v>
      </c>
    </row>
    <row r="1217" spans="1:25" ht="15" customHeight="1" thickBot="1" x14ac:dyDescent="0.35">
      <c r="A1217" s="52" t="s">
        <v>1230</v>
      </c>
      <c r="B1217" s="40"/>
      <c r="C1217" s="40"/>
      <c r="D1217" s="40"/>
      <c r="E1217" s="41" t="s">
        <v>26</v>
      </c>
      <c r="F1217" s="42" t="str">
        <f t="shared" si="72"/>
        <v>Geometric Cabinet Advanced Triangle Labels</v>
      </c>
      <c r="G1217" s="43">
        <v>18.03</v>
      </c>
      <c r="H1217" s="44">
        <f t="shared" si="75"/>
        <v>0</v>
      </c>
      <c r="I1217" s="43">
        <f t="shared" si="73"/>
        <v>18.03</v>
      </c>
      <c r="J1217" s="95"/>
      <c r="K1217" s="43">
        <f t="shared" si="74"/>
        <v>0</v>
      </c>
      <c r="L1217" s="45" t="s">
        <v>2042</v>
      </c>
      <c r="M1217" s="45" t="s">
        <v>1756</v>
      </c>
      <c r="N1217" s="45" t="s">
        <v>2066</v>
      </c>
      <c r="O1217" s="45" t="s">
        <v>1744</v>
      </c>
      <c r="P1217" s="45">
        <v>0.02</v>
      </c>
      <c r="Q1217" s="46" t="s">
        <v>3068</v>
      </c>
      <c r="R1217" s="47" t="s">
        <v>7166</v>
      </c>
      <c r="S1217" s="46" t="s">
        <v>7167</v>
      </c>
      <c r="T1217" s="48" t="s">
        <v>7168</v>
      </c>
      <c r="U1217" s="49" t="s">
        <v>7169</v>
      </c>
      <c r="V1217" s="50" t="s">
        <v>26</v>
      </c>
      <c r="W1217" s="51" t="s">
        <v>6798</v>
      </c>
      <c r="X1217" s="46" t="s">
        <v>7170</v>
      </c>
      <c r="Y1217" s="50" t="s">
        <v>26</v>
      </c>
    </row>
    <row r="1218" spans="1:25" ht="15" customHeight="1" thickBot="1" x14ac:dyDescent="0.35">
      <c r="A1218" s="52" t="s">
        <v>1231</v>
      </c>
      <c r="B1218" s="40"/>
      <c r="C1218" s="40"/>
      <c r="D1218" s="40"/>
      <c r="E1218" s="41" t="s">
        <v>26</v>
      </c>
      <c r="F1218" s="42" t="str">
        <f t="shared" si="72"/>
        <v>Detective Adjective Exercise Commands</v>
      </c>
      <c r="G1218" s="43">
        <v>34.92</v>
      </c>
      <c r="H1218" s="44">
        <f t="shared" si="75"/>
        <v>0</v>
      </c>
      <c r="I1218" s="43">
        <f t="shared" si="73"/>
        <v>34.92</v>
      </c>
      <c r="J1218" s="95"/>
      <c r="K1218" s="43">
        <f t="shared" si="74"/>
        <v>0</v>
      </c>
      <c r="L1218" s="45" t="s">
        <v>2042</v>
      </c>
      <c r="M1218" s="45" t="s">
        <v>1911</v>
      </c>
      <c r="N1218" s="45" t="s">
        <v>1687</v>
      </c>
      <c r="O1218" s="45" t="s">
        <v>2066</v>
      </c>
      <c r="P1218" s="45">
        <v>0.12</v>
      </c>
      <c r="Q1218" s="46" t="s">
        <v>3068</v>
      </c>
      <c r="R1218" s="47" t="s">
        <v>7171</v>
      </c>
      <c r="S1218" s="46" t="s">
        <v>7172</v>
      </c>
      <c r="T1218" s="48" t="s">
        <v>7173</v>
      </c>
      <c r="U1218" s="49" t="s">
        <v>7174</v>
      </c>
      <c r="V1218" s="50" t="s">
        <v>26</v>
      </c>
      <c r="W1218" s="51" t="s">
        <v>6798</v>
      </c>
      <c r="X1218" s="46" t="s">
        <v>7175</v>
      </c>
      <c r="Y1218" s="50" t="s">
        <v>26</v>
      </c>
    </row>
    <row r="1219" spans="1:25" ht="15" customHeight="1" thickBot="1" x14ac:dyDescent="0.35">
      <c r="A1219" s="52" t="s">
        <v>1232</v>
      </c>
      <c r="B1219" s="40"/>
      <c r="C1219" s="40"/>
      <c r="D1219" s="40"/>
      <c r="E1219" s="41" t="s">
        <v>26</v>
      </c>
      <c r="F1219" s="42" t="str">
        <f t="shared" si="72"/>
        <v>Commands For The Geometric Solids</v>
      </c>
      <c r="G1219" s="43">
        <v>29.31</v>
      </c>
      <c r="H1219" s="44">
        <f t="shared" si="75"/>
        <v>0</v>
      </c>
      <c r="I1219" s="43">
        <f t="shared" si="73"/>
        <v>29.31</v>
      </c>
      <c r="J1219" s="95"/>
      <c r="K1219" s="43">
        <f t="shared" si="74"/>
        <v>0</v>
      </c>
      <c r="L1219" s="45" t="s">
        <v>2042</v>
      </c>
      <c r="M1219" s="45" t="s">
        <v>1764</v>
      </c>
      <c r="N1219" s="45" t="s">
        <v>1789</v>
      </c>
      <c r="O1219" s="45" t="s">
        <v>2066</v>
      </c>
      <c r="P1219" s="45">
        <v>0.12</v>
      </c>
      <c r="Q1219" s="46" t="s">
        <v>3068</v>
      </c>
      <c r="R1219" s="47" t="s">
        <v>7176</v>
      </c>
      <c r="S1219" s="46" t="s">
        <v>7177</v>
      </c>
      <c r="T1219" s="48" t="s">
        <v>7178</v>
      </c>
      <c r="U1219" s="49" t="s">
        <v>7179</v>
      </c>
      <c r="V1219" s="50" t="s">
        <v>26</v>
      </c>
      <c r="W1219" s="51" t="s">
        <v>6798</v>
      </c>
      <c r="X1219" s="46" t="s">
        <v>7180</v>
      </c>
      <c r="Y1219" s="50" t="s">
        <v>26</v>
      </c>
    </row>
    <row r="1220" spans="1:25" ht="15" customHeight="1" thickBot="1" x14ac:dyDescent="0.35">
      <c r="A1220" s="52" t="s">
        <v>1233</v>
      </c>
      <c r="B1220" s="40"/>
      <c r="C1220" s="40"/>
      <c r="D1220" s="40"/>
      <c r="E1220" s="41" t="s">
        <v>26</v>
      </c>
      <c r="F1220" s="42" t="str">
        <f t="shared" si="72"/>
        <v>Animals And Their Homes</v>
      </c>
      <c r="G1220" s="43">
        <v>34.92</v>
      </c>
      <c r="H1220" s="44">
        <f t="shared" si="75"/>
        <v>0</v>
      </c>
      <c r="I1220" s="43">
        <f t="shared" si="73"/>
        <v>34.92</v>
      </c>
      <c r="J1220" s="95"/>
      <c r="K1220" s="43">
        <f t="shared" si="74"/>
        <v>0</v>
      </c>
      <c r="L1220" s="45" t="s">
        <v>2042</v>
      </c>
      <c r="M1220" s="45" t="s">
        <v>1757</v>
      </c>
      <c r="N1220" s="45" t="s">
        <v>1812</v>
      </c>
      <c r="O1220" s="45" t="s">
        <v>2066</v>
      </c>
      <c r="P1220" s="45">
        <v>0.12</v>
      </c>
      <c r="Q1220" s="46" t="s">
        <v>3068</v>
      </c>
      <c r="R1220" s="47" t="s">
        <v>7181</v>
      </c>
      <c r="S1220" s="46" t="s">
        <v>7182</v>
      </c>
      <c r="T1220" s="48" t="s">
        <v>7183</v>
      </c>
      <c r="U1220" s="49" t="s">
        <v>7184</v>
      </c>
      <c r="V1220" s="50" t="s">
        <v>26</v>
      </c>
      <c r="W1220" s="51" t="s">
        <v>6798</v>
      </c>
      <c r="X1220" s="46" t="s">
        <v>7185</v>
      </c>
      <c r="Y1220" s="50" t="s">
        <v>26</v>
      </c>
    </row>
    <row r="1221" spans="1:25" ht="15" customHeight="1" thickBot="1" x14ac:dyDescent="0.35">
      <c r="A1221" s="52" t="s">
        <v>1234</v>
      </c>
      <c r="B1221" s="40"/>
      <c r="C1221" s="40"/>
      <c r="D1221" s="40"/>
      <c r="E1221" s="41" t="s">
        <v>26</v>
      </c>
      <c r="F1221" s="42" t="str">
        <f t="shared" si="72"/>
        <v>Animals And Their Sounds</v>
      </c>
      <c r="G1221" s="43">
        <v>27.03</v>
      </c>
      <c r="H1221" s="44">
        <f t="shared" si="75"/>
        <v>0</v>
      </c>
      <c r="I1221" s="43">
        <f t="shared" si="73"/>
        <v>27.03</v>
      </c>
      <c r="J1221" s="95"/>
      <c r="K1221" s="43">
        <f t="shared" si="74"/>
        <v>0</v>
      </c>
      <c r="L1221" s="45" t="s">
        <v>2042</v>
      </c>
      <c r="M1221" s="45" t="s">
        <v>1757</v>
      </c>
      <c r="N1221" s="45" t="s">
        <v>1789</v>
      </c>
      <c r="O1221" s="45" t="s">
        <v>1744</v>
      </c>
      <c r="P1221" s="45">
        <v>0.05</v>
      </c>
      <c r="Q1221" s="46" t="s">
        <v>3068</v>
      </c>
      <c r="R1221" s="47" t="s">
        <v>7186</v>
      </c>
      <c r="S1221" s="46" t="s">
        <v>7187</v>
      </c>
      <c r="T1221" s="48" t="s">
        <v>7188</v>
      </c>
      <c r="U1221" s="49" t="s">
        <v>7189</v>
      </c>
      <c r="V1221" s="50" t="s">
        <v>26</v>
      </c>
      <c r="W1221" s="51" t="s">
        <v>6798</v>
      </c>
      <c r="X1221" s="46" t="s">
        <v>7190</v>
      </c>
      <c r="Y1221" s="50" t="s">
        <v>26</v>
      </c>
    </row>
    <row r="1222" spans="1:25" ht="15" customHeight="1" thickBot="1" x14ac:dyDescent="0.35">
      <c r="A1222" s="52" t="s">
        <v>1235</v>
      </c>
      <c r="B1222" s="40"/>
      <c r="C1222" s="40"/>
      <c r="D1222" s="40"/>
      <c r="E1222" s="41" t="s">
        <v>26</v>
      </c>
      <c r="F1222" s="42" t="str">
        <f t="shared" ref="F1222:F1255" si="76">HYPERLINK(S1222,X1222)</f>
        <v>Animals And Their Young</v>
      </c>
      <c r="G1222" s="43">
        <v>27.03</v>
      </c>
      <c r="H1222" s="44">
        <f t="shared" si="75"/>
        <v>0</v>
      </c>
      <c r="I1222" s="43">
        <f t="shared" ref="I1222:I1255" si="77">G1222-(G1222*H1222)</f>
        <v>27.03</v>
      </c>
      <c r="J1222" s="95"/>
      <c r="K1222" s="43">
        <f t="shared" si="74"/>
        <v>0</v>
      </c>
      <c r="L1222" s="45" t="s">
        <v>2042</v>
      </c>
      <c r="M1222" s="45" t="s">
        <v>1764</v>
      </c>
      <c r="N1222" s="45" t="s">
        <v>1894</v>
      </c>
      <c r="O1222" s="45" t="s">
        <v>2066</v>
      </c>
      <c r="P1222" s="45">
        <v>0.11</v>
      </c>
      <c r="Q1222" s="46" t="s">
        <v>3068</v>
      </c>
      <c r="R1222" s="47" t="s">
        <v>7191</v>
      </c>
      <c r="S1222" s="46" t="s">
        <v>7192</v>
      </c>
      <c r="T1222" s="48" t="s">
        <v>7193</v>
      </c>
      <c r="U1222" s="49" t="s">
        <v>7194</v>
      </c>
      <c r="V1222" s="50" t="s">
        <v>26</v>
      </c>
      <c r="W1222" s="51" t="s">
        <v>6798</v>
      </c>
      <c r="X1222" s="46" t="s">
        <v>7195</v>
      </c>
      <c r="Y1222" s="50" t="s">
        <v>26</v>
      </c>
    </row>
    <row r="1223" spans="1:25" ht="15" customHeight="1" thickBot="1" x14ac:dyDescent="0.35">
      <c r="A1223" s="52" t="s">
        <v>1236</v>
      </c>
      <c r="B1223" s="40"/>
      <c r="C1223" s="40"/>
      <c r="D1223" s="40"/>
      <c r="E1223" s="41" t="s">
        <v>26</v>
      </c>
      <c r="F1223" s="42" t="str">
        <f t="shared" si="76"/>
        <v>Animal Names</v>
      </c>
      <c r="G1223" s="43">
        <v>29.31</v>
      </c>
      <c r="H1223" s="44">
        <f t="shared" si="75"/>
        <v>0</v>
      </c>
      <c r="I1223" s="43">
        <f t="shared" si="77"/>
        <v>29.31</v>
      </c>
      <c r="J1223" s="95"/>
      <c r="K1223" s="43">
        <f t="shared" si="74"/>
        <v>0</v>
      </c>
      <c r="L1223" s="45" t="s">
        <v>2042</v>
      </c>
      <c r="M1223" s="45" t="s">
        <v>1878</v>
      </c>
      <c r="N1223" s="45" t="s">
        <v>1789</v>
      </c>
      <c r="O1223" s="45" t="s">
        <v>2066</v>
      </c>
      <c r="P1223" s="45">
        <v>0.22</v>
      </c>
      <c r="Q1223" s="46" t="s">
        <v>3068</v>
      </c>
      <c r="R1223" s="47" t="s">
        <v>7196</v>
      </c>
      <c r="S1223" s="46" t="s">
        <v>7197</v>
      </c>
      <c r="T1223" s="48" t="s">
        <v>7198</v>
      </c>
      <c r="U1223" s="49" t="s">
        <v>7199</v>
      </c>
      <c r="V1223" s="50" t="s">
        <v>26</v>
      </c>
      <c r="W1223" s="51" t="s">
        <v>6798</v>
      </c>
      <c r="X1223" s="46" t="s">
        <v>7200</v>
      </c>
      <c r="Y1223" s="50" t="s">
        <v>26</v>
      </c>
    </row>
    <row r="1224" spans="1:25" ht="15" customHeight="1" thickBot="1" x14ac:dyDescent="0.35">
      <c r="A1224" s="52" t="s">
        <v>1237</v>
      </c>
      <c r="B1224" s="40"/>
      <c r="C1224" s="40"/>
      <c r="D1224" s="40"/>
      <c r="E1224" s="41" t="s">
        <v>26</v>
      </c>
      <c r="F1224" s="42" t="str">
        <f t="shared" si="76"/>
        <v>Animals And Their Groups</v>
      </c>
      <c r="G1224" s="43">
        <v>29.31</v>
      </c>
      <c r="H1224" s="44">
        <f t="shared" si="75"/>
        <v>0</v>
      </c>
      <c r="I1224" s="43">
        <f t="shared" si="77"/>
        <v>29.31</v>
      </c>
      <c r="J1224" s="95"/>
      <c r="K1224" s="43">
        <f t="shared" si="74"/>
        <v>0</v>
      </c>
      <c r="L1224" s="45" t="s">
        <v>2042</v>
      </c>
      <c r="M1224" s="45" t="s">
        <v>1764</v>
      </c>
      <c r="N1224" s="45" t="s">
        <v>1789</v>
      </c>
      <c r="O1224" s="45" t="s">
        <v>1687</v>
      </c>
      <c r="P1224" s="45">
        <v>0.13</v>
      </c>
      <c r="Q1224" s="46" t="s">
        <v>3068</v>
      </c>
      <c r="R1224" s="47" t="s">
        <v>7201</v>
      </c>
      <c r="S1224" s="46" t="s">
        <v>7202</v>
      </c>
      <c r="T1224" s="48" t="s">
        <v>7203</v>
      </c>
      <c r="U1224" s="49" t="s">
        <v>7204</v>
      </c>
      <c r="V1224" s="50" t="s">
        <v>26</v>
      </c>
      <c r="W1224" s="51" t="s">
        <v>6798</v>
      </c>
      <c r="X1224" s="46" t="s">
        <v>7205</v>
      </c>
      <c r="Y1224" s="50" t="s">
        <v>26</v>
      </c>
    </row>
    <row r="1225" spans="1:25" ht="15" customHeight="1" thickBot="1" x14ac:dyDescent="0.35">
      <c r="A1225" s="52" t="s">
        <v>1238</v>
      </c>
      <c r="B1225" s="40"/>
      <c r="C1225" s="40"/>
      <c r="D1225" s="40"/>
      <c r="E1225" s="41" t="s">
        <v>26</v>
      </c>
      <c r="F1225" s="42" t="str">
        <f t="shared" si="76"/>
        <v>Botany Cabinet: Nomenclature Cards</v>
      </c>
      <c r="G1225" s="43">
        <v>25.93</v>
      </c>
      <c r="H1225" s="44">
        <f t="shared" si="75"/>
        <v>0</v>
      </c>
      <c r="I1225" s="43">
        <f t="shared" si="77"/>
        <v>25.93</v>
      </c>
      <c r="J1225" s="95"/>
      <c r="K1225" s="43">
        <f t="shared" si="74"/>
        <v>0</v>
      </c>
      <c r="L1225" s="45" t="s">
        <v>2042</v>
      </c>
      <c r="M1225" s="45" t="s">
        <v>1756</v>
      </c>
      <c r="N1225" s="45" t="s">
        <v>1812</v>
      </c>
      <c r="O1225" s="45" t="s">
        <v>1744</v>
      </c>
      <c r="P1225" s="45">
        <v>0.04</v>
      </c>
      <c r="Q1225" s="46" t="s">
        <v>3068</v>
      </c>
      <c r="R1225" s="47" t="s">
        <v>7206</v>
      </c>
      <c r="S1225" s="46" t="s">
        <v>7207</v>
      </c>
      <c r="T1225" s="48" t="s">
        <v>7208</v>
      </c>
      <c r="U1225" s="49" t="s">
        <v>7209</v>
      </c>
      <c r="V1225" s="50" t="s">
        <v>26</v>
      </c>
      <c r="W1225" s="51" t="s">
        <v>6798</v>
      </c>
      <c r="X1225" s="46" t="s">
        <v>7210</v>
      </c>
      <c r="Y1225" s="50" t="s">
        <v>26</v>
      </c>
    </row>
    <row r="1226" spans="1:25" ht="15" customHeight="1" thickBot="1" x14ac:dyDescent="0.35">
      <c r="A1226" s="52" t="s">
        <v>1239</v>
      </c>
      <c r="B1226" s="40"/>
      <c r="C1226" s="40"/>
      <c r="D1226" s="40"/>
      <c r="E1226" s="41" t="s">
        <v>26</v>
      </c>
      <c r="F1226" s="42" t="str">
        <f t="shared" si="76"/>
        <v>Phonetic Flash Cards</v>
      </c>
      <c r="G1226" s="43">
        <v>51.82</v>
      </c>
      <c r="H1226" s="44">
        <f t="shared" si="75"/>
        <v>0</v>
      </c>
      <c r="I1226" s="43">
        <f t="shared" si="77"/>
        <v>51.82</v>
      </c>
      <c r="J1226" s="95"/>
      <c r="K1226" s="43">
        <f t="shared" si="74"/>
        <v>0</v>
      </c>
      <c r="L1226" s="45" t="s">
        <v>2042</v>
      </c>
      <c r="M1226" s="45" t="s">
        <v>1944</v>
      </c>
      <c r="N1226" s="45" t="s">
        <v>1893</v>
      </c>
      <c r="O1226" s="45" t="s">
        <v>1687</v>
      </c>
      <c r="P1226" s="45">
        <v>0.4</v>
      </c>
      <c r="Q1226" s="46" t="s">
        <v>1688</v>
      </c>
      <c r="R1226" s="47" t="s">
        <v>7211</v>
      </c>
      <c r="S1226" s="46" t="s">
        <v>7212</v>
      </c>
      <c r="T1226" s="48" t="s">
        <v>7213</v>
      </c>
      <c r="U1226" s="49" t="s">
        <v>7214</v>
      </c>
      <c r="V1226" s="50" t="s">
        <v>26</v>
      </c>
      <c r="W1226" s="51" t="s">
        <v>6798</v>
      </c>
      <c r="X1226" s="46" t="s">
        <v>7215</v>
      </c>
      <c r="Y1226" s="50" t="s">
        <v>26</v>
      </c>
    </row>
    <row r="1227" spans="1:25" ht="15" customHeight="1" thickBot="1" x14ac:dyDescent="0.35">
      <c r="A1227" s="52" t="s">
        <v>1240</v>
      </c>
      <c r="B1227" s="40"/>
      <c r="C1227" s="40"/>
      <c r="D1227" s="40"/>
      <c r="E1227" s="41" t="s">
        <v>26</v>
      </c>
      <c r="F1227" s="42" t="str">
        <f t="shared" si="76"/>
        <v>Phonetic Pictures And Labels</v>
      </c>
      <c r="G1227" s="43">
        <v>86.76</v>
      </c>
      <c r="H1227" s="44">
        <f t="shared" si="75"/>
        <v>0</v>
      </c>
      <c r="I1227" s="43">
        <f t="shared" si="77"/>
        <v>86.76</v>
      </c>
      <c r="J1227" s="95"/>
      <c r="K1227" s="43">
        <f t="shared" si="74"/>
        <v>0</v>
      </c>
      <c r="L1227" s="45" t="s">
        <v>2042</v>
      </c>
      <c r="M1227" s="45" t="s">
        <v>1743</v>
      </c>
      <c r="N1227" s="45" t="s">
        <v>1757</v>
      </c>
      <c r="O1227" s="45" t="s">
        <v>1894</v>
      </c>
      <c r="P1227" s="45">
        <v>0.6</v>
      </c>
      <c r="Q1227" s="46" t="s">
        <v>3068</v>
      </c>
      <c r="R1227" s="47" t="s">
        <v>7216</v>
      </c>
      <c r="S1227" s="46" t="s">
        <v>7217</v>
      </c>
      <c r="T1227" s="48" t="s">
        <v>7218</v>
      </c>
      <c r="U1227" s="49" t="s">
        <v>7219</v>
      </c>
      <c r="V1227" s="50" t="s">
        <v>26</v>
      </c>
      <c r="W1227" s="51" t="s">
        <v>6798</v>
      </c>
      <c r="X1227" s="46" t="s">
        <v>7220</v>
      </c>
      <c r="Y1227" s="50" t="s">
        <v>26</v>
      </c>
    </row>
    <row r="1228" spans="1:25" ht="15" customHeight="1" thickBot="1" x14ac:dyDescent="0.35">
      <c r="A1228" s="52" t="s">
        <v>1241</v>
      </c>
      <c r="B1228" s="40"/>
      <c r="C1228" s="40"/>
      <c r="D1228" s="40"/>
      <c r="E1228" s="41" t="s">
        <v>26</v>
      </c>
      <c r="F1228" s="42" t="str">
        <f t="shared" si="76"/>
        <v>Phonetic Reading Cards</v>
      </c>
      <c r="G1228" s="43">
        <v>49.57</v>
      </c>
      <c r="H1228" s="44">
        <f t="shared" si="75"/>
        <v>0</v>
      </c>
      <c r="I1228" s="43">
        <f t="shared" si="77"/>
        <v>49.57</v>
      </c>
      <c r="J1228" s="95"/>
      <c r="K1228" s="43">
        <f t="shared" si="74"/>
        <v>0</v>
      </c>
      <c r="L1228" s="45" t="s">
        <v>2042</v>
      </c>
      <c r="M1228" s="45" t="s">
        <v>1757</v>
      </c>
      <c r="N1228" s="45" t="s">
        <v>1812</v>
      </c>
      <c r="O1228" s="45" t="s">
        <v>1687</v>
      </c>
      <c r="P1228" s="45">
        <v>0.15</v>
      </c>
      <c r="Q1228" s="46" t="s">
        <v>3068</v>
      </c>
      <c r="R1228" s="47" t="s">
        <v>7221</v>
      </c>
      <c r="S1228" s="46" t="s">
        <v>7222</v>
      </c>
      <c r="T1228" s="48" t="s">
        <v>7223</v>
      </c>
      <c r="U1228" s="49" t="s">
        <v>7224</v>
      </c>
      <c r="V1228" s="50" t="s">
        <v>26</v>
      </c>
      <c r="W1228" s="51" t="s">
        <v>6798</v>
      </c>
      <c r="X1228" s="46" t="s">
        <v>7225</v>
      </c>
      <c r="Y1228" s="50" t="s">
        <v>26</v>
      </c>
    </row>
    <row r="1229" spans="1:25" ht="15" customHeight="1" thickBot="1" x14ac:dyDescent="0.35">
      <c r="A1229" s="52" t="s">
        <v>1242</v>
      </c>
      <c r="B1229" s="40"/>
      <c r="C1229" s="40"/>
      <c r="D1229" s="40"/>
      <c r="E1229" s="41" t="s">
        <v>26</v>
      </c>
      <c r="F1229" s="42" t="str">
        <f t="shared" si="76"/>
        <v>Phonogram Booklets</v>
      </c>
      <c r="G1229" s="43">
        <v>194.92</v>
      </c>
      <c r="H1229" s="44">
        <f t="shared" si="75"/>
        <v>0</v>
      </c>
      <c r="I1229" s="43">
        <f t="shared" si="77"/>
        <v>194.92</v>
      </c>
      <c r="J1229" s="95"/>
      <c r="K1229" s="43">
        <f t="shared" si="74"/>
        <v>0</v>
      </c>
      <c r="L1229" s="45" t="s">
        <v>2042</v>
      </c>
      <c r="M1229" s="45" t="s">
        <v>1866</v>
      </c>
      <c r="N1229" s="45" t="s">
        <v>1743</v>
      </c>
      <c r="O1229" s="45" t="s">
        <v>1893</v>
      </c>
      <c r="P1229" s="45">
        <v>0.6</v>
      </c>
      <c r="Q1229" s="46" t="s">
        <v>1688</v>
      </c>
      <c r="R1229" s="47" t="s">
        <v>7226</v>
      </c>
      <c r="S1229" s="46" t="s">
        <v>7227</v>
      </c>
      <c r="T1229" s="48" t="s">
        <v>7228</v>
      </c>
      <c r="U1229" s="49" t="s">
        <v>7229</v>
      </c>
      <c r="V1229" s="50" t="s">
        <v>26</v>
      </c>
      <c r="W1229" s="51" t="s">
        <v>6798</v>
      </c>
      <c r="X1229" s="46" t="s">
        <v>7230</v>
      </c>
      <c r="Y1229" s="50" t="s">
        <v>26</v>
      </c>
    </row>
    <row r="1230" spans="1:25" ht="15" customHeight="1" thickBot="1" x14ac:dyDescent="0.35">
      <c r="A1230" s="52" t="s">
        <v>1243</v>
      </c>
      <c r="B1230" s="40"/>
      <c r="C1230" s="40">
        <v>1</v>
      </c>
      <c r="D1230" s="40"/>
      <c r="E1230" s="41" t="s">
        <v>26</v>
      </c>
      <c r="F1230" s="42" t="str">
        <f t="shared" si="76"/>
        <v>Phonogram Cards</v>
      </c>
      <c r="G1230" s="43">
        <v>65.349999999999994</v>
      </c>
      <c r="H1230" s="44">
        <f t="shared" si="75"/>
        <v>0</v>
      </c>
      <c r="I1230" s="43">
        <f t="shared" si="77"/>
        <v>65.349999999999994</v>
      </c>
      <c r="J1230" s="95"/>
      <c r="K1230" s="43">
        <f t="shared" si="74"/>
        <v>0</v>
      </c>
      <c r="L1230" s="45" t="s">
        <v>2042</v>
      </c>
      <c r="M1230" s="45" t="s">
        <v>1764</v>
      </c>
      <c r="N1230" s="45" t="s">
        <v>1757</v>
      </c>
      <c r="O1230" s="45" t="s">
        <v>2066</v>
      </c>
      <c r="P1230" s="45">
        <v>0.27</v>
      </c>
      <c r="Q1230" s="46" t="s">
        <v>1688</v>
      </c>
      <c r="R1230" s="47" t="s">
        <v>7231</v>
      </c>
      <c r="S1230" s="46" t="s">
        <v>7232</v>
      </c>
      <c r="T1230" s="48" t="s">
        <v>7233</v>
      </c>
      <c r="U1230" s="49" t="s">
        <v>7234</v>
      </c>
      <c r="V1230" s="50" t="s">
        <v>26</v>
      </c>
      <c r="W1230" s="51" t="s">
        <v>6798</v>
      </c>
      <c r="X1230" s="46" t="s">
        <v>7235</v>
      </c>
      <c r="Y1230" s="50" t="s">
        <v>26</v>
      </c>
    </row>
    <row r="1231" spans="1:25" ht="15" customHeight="1" thickBot="1" x14ac:dyDescent="0.35">
      <c r="A1231" s="52" t="s">
        <v>1244</v>
      </c>
      <c r="B1231" s="40"/>
      <c r="C1231" s="40"/>
      <c r="D1231" s="40"/>
      <c r="E1231" s="41" t="s">
        <v>26</v>
      </c>
      <c r="F1231" s="42" t="str">
        <f t="shared" si="76"/>
        <v>Logical Adjective Exercise</v>
      </c>
      <c r="G1231" s="43">
        <v>101.41</v>
      </c>
      <c r="H1231" s="44">
        <f t="shared" si="75"/>
        <v>0</v>
      </c>
      <c r="I1231" s="43">
        <f t="shared" si="77"/>
        <v>101.41</v>
      </c>
      <c r="J1231" s="95"/>
      <c r="K1231" s="43">
        <f t="shared" ref="K1231:K1294" si="78">I1231*J1231</f>
        <v>0</v>
      </c>
      <c r="L1231" s="45" t="s">
        <v>2042</v>
      </c>
      <c r="M1231" s="45" t="s">
        <v>1763</v>
      </c>
      <c r="N1231" s="45" t="s">
        <v>3040</v>
      </c>
      <c r="O1231" s="45" t="s">
        <v>1915</v>
      </c>
      <c r="P1231" s="45">
        <v>0.24</v>
      </c>
      <c r="Q1231" s="46" t="s">
        <v>3068</v>
      </c>
      <c r="R1231" s="47" t="s">
        <v>7236</v>
      </c>
      <c r="S1231" s="46" t="s">
        <v>7237</v>
      </c>
      <c r="T1231" s="48" t="s">
        <v>7238</v>
      </c>
      <c r="U1231" s="49" t="s">
        <v>7239</v>
      </c>
      <c r="V1231" s="50" t="s">
        <v>26</v>
      </c>
      <c r="W1231" s="51" t="s">
        <v>6798</v>
      </c>
      <c r="X1231" s="46" t="s">
        <v>7240</v>
      </c>
      <c r="Y1231" s="50" t="s">
        <v>26</v>
      </c>
    </row>
    <row r="1232" spans="1:25" ht="15" customHeight="1" thickBot="1" x14ac:dyDescent="0.35">
      <c r="A1232" s="52" t="s">
        <v>1245</v>
      </c>
      <c r="B1232" s="40"/>
      <c r="C1232" s="40"/>
      <c r="D1232" s="40"/>
      <c r="E1232" s="41" t="s">
        <v>26</v>
      </c>
      <c r="F1232" s="42" t="str">
        <f t="shared" si="76"/>
        <v>Logical Adverb Exercise</v>
      </c>
      <c r="G1232" s="43">
        <v>101.41</v>
      </c>
      <c r="H1232" s="44">
        <f t="shared" si="75"/>
        <v>0</v>
      </c>
      <c r="I1232" s="43">
        <f t="shared" si="77"/>
        <v>101.41</v>
      </c>
      <c r="J1232" s="95"/>
      <c r="K1232" s="43">
        <f t="shared" si="78"/>
        <v>0</v>
      </c>
      <c r="L1232" s="45" t="s">
        <v>2042</v>
      </c>
      <c r="M1232" s="45" t="s">
        <v>1763</v>
      </c>
      <c r="N1232" s="45" t="s">
        <v>1835</v>
      </c>
      <c r="O1232" s="45" t="s">
        <v>3371</v>
      </c>
      <c r="P1232" s="45">
        <v>0.22</v>
      </c>
      <c r="Q1232" s="46" t="s">
        <v>3068</v>
      </c>
      <c r="R1232" s="47" t="s">
        <v>7241</v>
      </c>
      <c r="S1232" s="46" t="s">
        <v>7242</v>
      </c>
      <c r="T1232" s="48" t="s">
        <v>7243</v>
      </c>
      <c r="U1232" s="49" t="s">
        <v>7244</v>
      </c>
      <c r="V1232" s="50" t="s">
        <v>26</v>
      </c>
      <c r="W1232" s="51" t="s">
        <v>6798</v>
      </c>
      <c r="X1232" s="46" t="s">
        <v>7245</v>
      </c>
      <c r="Y1232" s="50" t="s">
        <v>26</v>
      </c>
    </row>
    <row r="1233" spans="1:25" ht="15" customHeight="1" thickBot="1" x14ac:dyDescent="0.35">
      <c r="A1233" s="52" t="s">
        <v>1246</v>
      </c>
      <c r="B1233" s="40"/>
      <c r="C1233" s="40"/>
      <c r="D1233" s="40"/>
      <c r="E1233" s="41" t="s">
        <v>26</v>
      </c>
      <c r="F1233" s="42" t="str">
        <f t="shared" si="76"/>
        <v>Singular And Plural Noun Exercises</v>
      </c>
      <c r="G1233" s="43">
        <v>75.489999999999995</v>
      </c>
      <c r="H1233" s="44">
        <f t="shared" si="75"/>
        <v>0</v>
      </c>
      <c r="I1233" s="43">
        <f t="shared" si="77"/>
        <v>75.489999999999995</v>
      </c>
      <c r="J1233" s="95"/>
      <c r="K1233" s="43">
        <f t="shared" si="78"/>
        <v>0</v>
      </c>
      <c r="L1233" s="45" t="s">
        <v>2042</v>
      </c>
      <c r="M1233" s="45" t="s">
        <v>2117</v>
      </c>
      <c r="N1233" s="45" t="s">
        <v>3917</v>
      </c>
      <c r="O1233" s="45" t="s">
        <v>1915</v>
      </c>
      <c r="P1233" s="45">
        <v>0.5</v>
      </c>
      <c r="Q1233" s="46" t="s">
        <v>3068</v>
      </c>
      <c r="R1233" s="47" t="s">
        <v>7246</v>
      </c>
      <c r="S1233" s="46" t="s">
        <v>7247</v>
      </c>
      <c r="T1233" s="48" t="s">
        <v>7248</v>
      </c>
      <c r="U1233" s="49" t="s">
        <v>7249</v>
      </c>
      <c r="V1233" s="50" t="s">
        <v>26</v>
      </c>
      <c r="W1233" s="51" t="s">
        <v>6798</v>
      </c>
      <c r="X1233" s="46" t="s">
        <v>7250</v>
      </c>
      <c r="Y1233" s="50" t="s">
        <v>26</v>
      </c>
    </row>
    <row r="1234" spans="1:25" ht="15" customHeight="1" thickBot="1" x14ac:dyDescent="0.35">
      <c r="A1234" s="52" t="s">
        <v>1247</v>
      </c>
      <c r="B1234" s="40"/>
      <c r="C1234" s="40"/>
      <c r="D1234" s="40"/>
      <c r="E1234" s="41" t="s">
        <v>26</v>
      </c>
      <c r="F1234" s="42" t="str">
        <f t="shared" si="76"/>
        <v>Puzzle Words</v>
      </c>
      <c r="G1234" s="43">
        <v>34.92</v>
      </c>
      <c r="H1234" s="44">
        <f t="shared" si="75"/>
        <v>0</v>
      </c>
      <c r="I1234" s="43">
        <f t="shared" si="77"/>
        <v>34.92</v>
      </c>
      <c r="J1234" s="95"/>
      <c r="K1234" s="43">
        <f t="shared" si="78"/>
        <v>0</v>
      </c>
      <c r="L1234" s="45" t="s">
        <v>2042</v>
      </c>
      <c r="M1234" s="45" t="s">
        <v>1812</v>
      </c>
      <c r="N1234" s="45" t="s">
        <v>1789</v>
      </c>
      <c r="O1234" s="45" t="s">
        <v>1915</v>
      </c>
      <c r="P1234" s="45">
        <v>0.1</v>
      </c>
      <c r="Q1234" s="46" t="s">
        <v>3068</v>
      </c>
      <c r="R1234" s="47" t="s">
        <v>7251</v>
      </c>
      <c r="S1234" s="46" t="s">
        <v>7252</v>
      </c>
      <c r="T1234" s="48" t="s">
        <v>7253</v>
      </c>
      <c r="U1234" s="49" t="s">
        <v>7254</v>
      </c>
      <c r="V1234" s="50" t="s">
        <v>26</v>
      </c>
      <c r="W1234" s="51" t="s">
        <v>6798</v>
      </c>
      <c r="X1234" s="46" t="s">
        <v>7255</v>
      </c>
      <c r="Y1234" s="50" t="s">
        <v>26</v>
      </c>
    </row>
    <row r="1235" spans="1:25" ht="15" customHeight="1" thickBot="1" x14ac:dyDescent="0.35">
      <c r="A1235" s="52" t="s">
        <v>1248</v>
      </c>
      <c r="B1235" s="40"/>
      <c r="C1235" s="40"/>
      <c r="D1235" s="40"/>
      <c r="E1235" s="41" t="s">
        <v>26</v>
      </c>
      <c r="F1235" s="42" t="str">
        <f t="shared" si="76"/>
        <v>First Books</v>
      </c>
      <c r="G1235" s="43">
        <v>101.41</v>
      </c>
      <c r="H1235" s="44">
        <f t="shared" si="75"/>
        <v>0</v>
      </c>
      <c r="I1235" s="43">
        <f t="shared" si="77"/>
        <v>101.41</v>
      </c>
      <c r="J1235" s="95"/>
      <c r="K1235" s="43">
        <f t="shared" si="78"/>
        <v>0</v>
      </c>
      <c r="L1235" s="45" t="s">
        <v>2042</v>
      </c>
      <c r="M1235" s="45" t="s">
        <v>1764</v>
      </c>
      <c r="N1235" s="45" t="s">
        <v>1757</v>
      </c>
      <c r="O1235" s="45" t="s">
        <v>1894</v>
      </c>
      <c r="P1235" s="45">
        <v>0.6</v>
      </c>
      <c r="Q1235" s="46" t="s">
        <v>3068</v>
      </c>
      <c r="R1235" s="47" t="s">
        <v>7256</v>
      </c>
      <c r="S1235" s="46" t="s">
        <v>7257</v>
      </c>
      <c r="T1235" s="48" t="s">
        <v>7258</v>
      </c>
      <c r="U1235" s="49" t="s">
        <v>7258</v>
      </c>
      <c r="V1235" s="50" t="s">
        <v>26</v>
      </c>
      <c r="W1235" s="51" t="s">
        <v>6798</v>
      </c>
      <c r="X1235" s="46" t="s">
        <v>7259</v>
      </c>
      <c r="Y1235" s="50" t="s">
        <v>26</v>
      </c>
    </row>
    <row r="1236" spans="1:25" ht="15" customHeight="1" thickBot="1" x14ac:dyDescent="0.35">
      <c r="A1236" s="52" t="s">
        <v>1249</v>
      </c>
      <c r="B1236" s="40"/>
      <c r="C1236" s="40"/>
      <c r="D1236" s="40"/>
      <c r="E1236" s="41" t="s">
        <v>26</v>
      </c>
      <c r="F1236" s="42" t="str">
        <f t="shared" si="76"/>
        <v>Easy Reading Booklets</v>
      </c>
      <c r="G1236" s="43">
        <v>86.76</v>
      </c>
      <c r="H1236" s="44">
        <f t="shared" si="75"/>
        <v>0</v>
      </c>
      <c r="I1236" s="43">
        <f t="shared" si="77"/>
        <v>86.76</v>
      </c>
      <c r="J1236" s="95"/>
      <c r="K1236" s="43">
        <f t="shared" si="78"/>
        <v>0</v>
      </c>
      <c r="L1236" s="45" t="s">
        <v>2042</v>
      </c>
      <c r="M1236" s="45" t="s">
        <v>1775</v>
      </c>
      <c r="N1236" s="45" t="s">
        <v>1764</v>
      </c>
      <c r="O1236" s="45" t="s">
        <v>1687</v>
      </c>
      <c r="P1236" s="45">
        <v>0.66</v>
      </c>
      <c r="Q1236" s="46" t="s">
        <v>3068</v>
      </c>
      <c r="R1236" s="47" t="s">
        <v>7260</v>
      </c>
      <c r="S1236" s="46" t="s">
        <v>7261</v>
      </c>
      <c r="T1236" s="48" t="s">
        <v>7262</v>
      </c>
      <c r="U1236" s="49" t="s">
        <v>7263</v>
      </c>
      <c r="V1236" s="50" t="s">
        <v>26</v>
      </c>
      <c r="W1236" s="51" t="s">
        <v>6798</v>
      </c>
      <c r="X1236" s="46" t="s">
        <v>7264</v>
      </c>
      <c r="Y1236" s="50" t="s">
        <v>26</v>
      </c>
    </row>
    <row r="1237" spans="1:25" ht="15" customHeight="1" thickBot="1" x14ac:dyDescent="0.35">
      <c r="A1237" s="52" t="s">
        <v>1250</v>
      </c>
      <c r="B1237" s="40"/>
      <c r="C1237" s="40">
        <v>1</v>
      </c>
      <c r="D1237" s="40"/>
      <c r="E1237" s="41" t="s">
        <v>26</v>
      </c>
      <c r="F1237" s="42" t="str">
        <f t="shared" si="76"/>
        <v>Illustrated Poems</v>
      </c>
      <c r="G1237" s="43">
        <v>37.19</v>
      </c>
      <c r="H1237" s="44">
        <f t="shared" si="75"/>
        <v>0</v>
      </c>
      <c r="I1237" s="43">
        <f t="shared" si="77"/>
        <v>37.19</v>
      </c>
      <c r="J1237" s="95"/>
      <c r="K1237" s="43">
        <f t="shared" si="78"/>
        <v>0</v>
      </c>
      <c r="L1237" s="45" t="s">
        <v>2042</v>
      </c>
      <c r="M1237" s="45" t="s">
        <v>3224</v>
      </c>
      <c r="N1237" s="45" t="s">
        <v>1878</v>
      </c>
      <c r="O1237" s="45" t="s">
        <v>1744</v>
      </c>
      <c r="P1237" s="45">
        <v>0.41</v>
      </c>
      <c r="Q1237" s="46" t="s">
        <v>3068</v>
      </c>
      <c r="R1237" s="47" t="s">
        <v>7265</v>
      </c>
      <c r="S1237" s="46" t="s">
        <v>7266</v>
      </c>
      <c r="T1237" s="48" t="s">
        <v>7267</v>
      </c>
      <c r="U1237" s="49" t="s">
        <v>7268</v>
      </c>
      <c r="V1237" s="50" t="s">
        <v>26</v>
      </c>
      <c r="W1237" s="51" t="s">
        <v>6798</v>
      </c>
      <c r="X1237" s="46" t="s">
        <v>7269</v>
      </c>
      <c r="Y1237" s="50" t="s">
        <v>26</v>
      </c>
    </row>
    <row r="1238" spans="1:25" ht="15" customHeight="1" thickBot="1" x14ac:dyDescent="0.35">
      <c r="A1238" s="52" t="s">
        <v>1251</v>
      </c>
      <c r="B1238" s="40"/>
      <c r="C1238" s="40"/>
      <c r="D1238" s="40"/>
      <c r="E1238" s="41" t="s">
        <v>26</v>
      </c>
      <c r="F1238" s="42" t="str">
        <f t="shared" si="76"/>
        <v>Simple Commands: Set 1</v>
      </c>
      <c r="G1238" s="43">
        <v>34.92</v>
      </c>
      <c r="H1238" s="44">
        <f t="shared" si="75"/>
        <v>0</v>
      </c>
      <c r="I1238" s="43">
        <f t="shared" si="77"/>
        <v>34.92</v>
      </c>
      <c r="J1238" s="95"/>
      <c r="K1238" s="43">
        <f t="shared" si="78"/>
        <v>0</v>
      </c>
      <c r="L1238" s="45" t="s">
        <v>2042</v>
      </c>
      <c r="M1238" s="45" t="s">
        <v>1812</v>
      </c>
      <c r="N1238" s="45" t="s">
        <v>1789</v>
      </c>
      <c r="O1238" s="45" t="s">
        <v>1687</v>
      </c>
      <c r="P1238" s="45">
        <v>0.06</v>
      </c>
      <c r="Q1238" s="46" t="s">
        <v>1688</v>
      </c>
      <c r="R1238" s="47" t="s">
        <v>7270</v>
      </c>
      <c r="S1238" s="46" t="s">
        <v>7271</v>
      </c>
      <c r="T1238" s="48" t="s">
        <v>7272</v>
      </c>
      <c r="U1238" s="49" t="s">
        <v>7273</v>
      </c>
      <c r="V1238" s="50" t="s">
        <v>26</v>
      </c>
      <c r="W1238" s="51" t="s">
        <v>6798</v>
      </c>
      <c r="X1238" s="46" t="s">
        <v>7274</v>
      </c>
      <c r="Y1238" s="50" t="s">
        <v>26</v>
      </c>
    </row>
    <row r="1239" spans="1:25" ht="15" customHeight="1" thickBot="1" x14ac:dyDescent="0.35">
      <c r="A1239" s="52" t="s">
        <v>1252</v>
      </c>
      <c r="B1239" s="40"/>
      <c r="C1239" s="40"/>
      <c r="D1239" s="40"/>
      <c r="E1239" s="41" t="s">
        <v>26</v>
      </c>
      <c r="F1239" s="42" t="str">
        <f t="shared" si="76"/>
        <v>Simple Commands: Set 2</v>
      </c>
      <c r="G1239" s="43">
        <v>31.55</v>
      </c>
      <c r="H1239" s="44">
        <f t="shared" si="75"/>
        <v>0</v>
      </c>
      <c r="I1239" s="43">
        <f t="shared" si="77"/>
        <v>31.55</v>
      </c>
      <c r="J1239" s="95"/>
      <c r="K1239" s="43">
        <f t="shared" si="78"/>
        <v>0</v>
      </c>
      <c r="L1239" s="45" t="s">
        <v>2042</v>
      </c>
      <c r="M1239" s="45" t="s">
        <v>1756</v>
      </c>
      <c r="N1239" s="45" t="s">
        <v>1789</v>
      </c>
      <c r="O1239" s="45" t="s">
        <v>1687</v>
      </c>
      <c r="P1239" s="45">
        <v>0.12</v>
      </c>
      <c r="Q1239" s="46" t="s">
        <v>3068</v>
      </c>
      <c r="R1239" s="47" t="s">
        <v>7275</v>
      </c>
      <c r="S1239" s="46" t="s">
        <v>7276</v>
      </c>
      <c r="T1239" s="48" t="s">
        <v>7277</v>
      </c>
      <c r="U1239" s="49" t="s">
        <v>7278</v>
      </c>
      <c r="V1239" s="50" t="s">
        <v>26</v>
      </c>
      <c r="W1239" s="51" t="s">
        <v>6798</v>
      </c>
      <c r="X1239" s="46" t="s">
        <v>7279</v>
      </c>
      <c r="Y1239" s="50" t="s">
        <v>26</v>
      </c>
    </row>
    <row r="1240" spans="1:25" ht="15" customHeight="1" thickBot="1" x14ac:dyDescent="0.35">
      <c r="A1240" s="52" t="s">
        <v>1253</v>
      </c>
      <c r="B1240" s="40"/>
      <c r="C1240" s="40"/>
      <c r="D1240" s="40"/>
      <c r="E1240" s="41" t="s">
        <v>26</v>
      </c>
      <c r="F1240" s="42" t="str">
        <f t="shared" si="76"/>
        <v>Grammar Exercises</v>
      </c>
      <c r="G1240" s="43">
        <v>43.95</v>
      </c>
      <c r="H1240" s="44">
        <f t="shared" ref="H1240:H1303" si="79">IF(W1240="3000",$H$6,IF(W1240="3050",$H$6,IF(W1240="3100",$H$6,IF(W1240="3200",$H$6,IF(W1240="3300",$H$6,IF(W1240="3400",$H$6,IF(W1240="3500",$H$6,IF(W1240="3600",$H$6,IF(W1240="3700",$H$9,IF(W1240="3800",$H$6,IF(W1240="3850",$H$6,IF(W1240="3900",$H$6,IF(W1240="3902",$H$6,IF(W1240="3950",$H$8,IF(W1240="3951",$H$7,IF(W1240="3952",$H$7,IF(W1240="3953",$H$7,IF(W1240="3990",$H$6,IF(W1240="3991","Special",IF(W1240="3997",$H$9,IF(W1240="3998",$H$7,IF(W1240="3999",$H$6,IF(W1240="4200","Export Price",IF(W1240="4202","Export Price",IF(W1240="4240","Export Price",IF(W1240="4299","Export Price",IF(W1240="4400","Export Price",IF(W1240="4499","Export Price",IF(W1240="4500","Export Price",IF(W1240="4510","Export Price",IF(W1240="4599","Export Price")))))))))))))))))))))))))))))))</f>
        <v>0</v>
      </c>
      <c r="I1240" s="43">
        <f t="shared" si="77"/>
        <v>43.95</v>
      </c>
      <c r="J1240" s="95"/>
      <c r="K1240" s="43">
        <f t="shared" si="78"/>
        <v>0</v>
      </c>
      <c r="L1240" s="45" t="s">
        <v>2042</v>
      </c>
      <c r="M1240" s="45" t="s">
        <v>1757</v>
      </c>
      <c r="N1240" s="45" t="s">
        <v>1915</v>
      </c>
      <c r="O1240" s="45" t="s">
        <v>1687</v>
      </c>
      <c r="P1240" s="45">
        <v>0.09</v>
      </c>
      <c r="Q1240" s="46" t="s">
        <v>3068</v>
      </c>
      <c r="R1240" s="47" t="s">
        <v>7280</v>
      </c>
      <c r="S1240" s="46" t="s">
        <v>7281</v>
      </c>
      <c r="T1240" s="48" t="s">
        <v>7282</v>
      </c>
      <c r="U1240" s="49" t="s">
        <v>7283</v>
      </c>
      <c r="V1240" s="50" t="s">
        <v>26</v>
      </c>
      <c r="W1240" s="51" t="s">
        <v>6798</v>
      </c>
      <c r="X1240" s="46" t="s">
        <v>7284</v>
      </c>
      <c r="Y1240" s="50" t="s">
        <v>26</v>
      </c>
    </row>
    <row r="1241" spans="1:25" ht="15" customHeight="1" thickBot="1" x14ac:dyDescent="0.35">
      <c r="A1241" s="52" t="s">
        <v>1254</v>
      </c>
      <c r="B1241" s="40"/>
      <c r="C1241" s="40"/>
      <c r="D1241" s="40"/>
      <c r="E1241" s="41" t="s">
        <v>26</v>
      </c>
      <c r="F1241" s="42" t="str">
        <f t="shared" si="76"/>
        <v>Conjunction And Prepositions</v>
      </c>
      <c r="G1241" s="43">
        <v>31.55</v>
      </c>
      <c r="H1241" s="44">
        <f t="shared" si="79"/>
        <v>0</v>
      </c>
      <c r="I1241" s="43">
        <f t="shared" si="77"/>
        <v>31.55</v>
      </c>
      <c r="J1241" s="95"/>
      <c r="K1241" s="43">
        <f t="shared" si="78"/>
        <v>0</v>
      </c>
      <c r="L1241" s="45" t="s">
        <v>2042</v>
      </c>
      <c r="M1241" s="45" t="s">
        <v>1801</v>
      </c>
      <c r="N1241" s="45" t="s">
        <v>1812</v>
      </c>
      <c r="O1241" s="45" t="s">
        <v>1915</v>
      </c>
      <c r="P1241" s="45">
        <v>0.14000000000000001</v>
      </c>
      <c r="Q1241" s="46" t="s">
        <v>3068</v>
      </c>
      <c r="R1241" s="47" t="s">
        <v>7285</v>
      </c>
      <c r="S1241" s="46" t="s">
        <v>7286</v>
      </c>
      <c r="T1241" s="48" t="s">
        <v>7287</v>
      </c>
      <c r="U1241" s="49" t="s">
        <v>7288</v>
      </c>
      <c r="V1241" s="50" t="s">
        <v>26</v>
      </c>
      <c r="W1241" s="51" t="s">
        <v>6798</v>
      </c>
      <c r="X1241" s="46" t="s">
        <v>7289</v>
      </c>
      <c r="Y1241" s="50"/>
    </row>
    <row r="1242" spans="1:25" ht="15" customHeight="1" thickBot="1" x14ac:dyDescent="0.35">
      <c r="A1242" s="52" t="s">
        <v>1255</v>
      </c>
      <c r="B1242" s="40"/>
      <c r="C1242" s="40"/>
      <c r="D1242" s="40"/>
      <c r="E1242" s="41" t="s">
        <v>26</v>
      </c>
      <c r="F1242" s="42" t="str">
        <f t="shared" si="76"/>
        <v>Noun Labels For The Farm</v>
      </c>
      <c r="G1242" s="43">
        <v>25.93</v>
      </c>
      <c r="H1242" s="44">
        <f t="shared" si="79"/>
        <v>0</v>
      </c>
      <c r="I1242" s="43">
        <f t="shared" si="77"/>
        <v>25.93</v>
      </c>
      <c r="J1242" s="95"/>
      <c r="K1242" s="43">
        <f t="shared" si="78"/>
        <v>0</v>
      </c>
      <c r="L1242" s="45" t="s">
        <v>2042</v>
      </c>
      <c r="M1242" s="45" t="s">
        <v>1801</v>
      </c>
      <c r="N1242" s="45" t="s">
        <v>1915</v>
      </c>
      <c r="O1242" s="45" t="s">
        <v>1915</v>
      </c>
      <c r="P1242" s="45">
        <v>0.06</v>
      </c>
      <c r="Q1242" s="46" t="s">
        <v>3068</v>
      </c>
      <c r="R1242" s="47" t="s">
        <v>7290</v>
      </c>
      <c r="S1242" s="46" t="s">
        <v>7291</v>
      </c>
      <c r="T1242" s="48" t="s">
        <v>7292</v>
      </c>
      <c r="U1242" s="49" t="s">
        <v>7293</v>
      </c>
      <c r="V1242" s="50" t="s">
        <v>26</v>
      </c>
      <c r="W1242" s="51" t="s">
        <v>6798</v>
      </c>
      <c r="X1242" s="46" t="s">
        <v>7294</v>
      </c>
      <c r="Y1242" s="50"/>
    </row>
    <row r="1243" spans="1:25" ht="15" customHeight="1" thickBot="1" x14ac:dyDescent="0.35">
      <c r="A1243" s="52" t="s">
        <v>1256</v>
      </c>
      <c r="B1243" s="40"/>
      <c r="C1243" s="40"/>
      <c r="D1243" s="40"/>
      <c r="E1243" s="41" t="s">
        <v>26</v>
      </c>
      <c r="F1243" s="42" t="str">
        <f t="shared" si="76"/>
        <v>Adjective Labels For The Farm</v>
      </c>
      <c r="G1243" s="43">
        <v>40.56</v>
      </c>
      <c r="H1243" s="44">
        <f t="shared" si="79"/>
        <v>0</v>
      </c>
      <c r="I1243" s="43">
        <f t="shared" si="77"/>
        <v>40.56</v>
      </c>
      <c r="J1243" s="95"/>
      <c r="K1243" s="43">
        <f t="shared" si="78"/>
        <v>0</v>
      </c>
      <c r="L1243" s="45" t="s">
        <v>2042</v>
      </c>
      <c r="M1243" s="45" t="s">
        <v>1757</v>
      </c>
      <c r="N1243" s="45" t="s">
        <v>1687</v>
      </c>
      <c r="O1243" s="45" t="s">
        <v>1915</v>
      </c>
      <c r="P1243" s="45">
        <v>0.08</v>
      </c>
      <c r="Q1243" s="46" t="s">
        <v>3068</v>
      </c>
      <c r="R1243" s="47" t="s">
        <v>7295</v>
      </c>
      <c r="S1243" s="46" t="s">
        <v>7296</v>
      </c>
      <c r="T1243" s="48" t="s">
        <v>7297</v>
      </c>
      <c r="U1243" s="49" t="s">
        <v>7298</v>
      </c>
      <c r="V1243" s="50" t="s">
        <v>26</v>
      </c>
      <c r="W1243" s="51" t="s">
        <v>6798</v>
      </c>
      <c r="X1243" s="46" t="s">
        <v>7299</v>
      </c>
      <c r="Y1243" s="50"/>
    </row>
    <row r="1244" spans="1:25" ht="15" customHeight="1" thickBot="1" x14ac:dyDescent="0.35">
      <c r="A1244" s="52" t="s">
        <v>1257</v>
      </c>
      <c r="B1244" s="40"/>
      <c r="C1244" s="40"/>
      <c r="D1244" s="40"/>
      <c r="E1244" s="41" t="s">
        <v>26</v>
      </c>
      <c r="F1244" s="42" t="str">
        <f t="shared" si="76"/>
        <v>Positive - Comparative - Superlative</v>
      </c>
      <c r="G1244" s="43">
        <v>25.93</v>
      </c>
      <c r="H1244" s="44">
        <f t="shared" si="79"/>
        <v>0</v>
      </c>
      <c r="I1244" s="43">
        <f t="shared" si="77"/>
        <v>25.93</v>
      </c>
      <c r="J1244" s="95"/>
      <c r="K1244" s="43">
        <f t="shared" si="78"/>
        <v>0</v>
      </c>
      <c r="L1244" s="45" t="s">
        <v>2042</v>
      </c>
      <c r="M1244" s="45" t="s">
        <v>1801</v>
      </c>
      <c r="N1244" s="45" t="s">
        <v>1915</v>
      </c>
      <c r="O1244" s="45" t="s">
        <v>1915</v>
      </c>
      <c r="P1244" s="45">
        <v>7.0000000000000007E-2</v>
      </c>
      <c r="Q1244" s="46" t="s">
        <v>3068</v>
      </c>
      <c r="R1244" s="47" t="s">
        <v>7300</v>
      </c>
      <c r="S1244" s="46" t="s">
        <v>7301</v>
      </c>
      <c r="T1244" s="48" t="s">
        <v>7302</v>
      </c>
      <c r="U1244" s="49" t="s">
        <v>7303</v>
      </c>
      <c r="V1244" s="50" t="s">
        <v>26</v>
      </c>
      <c r="W1244" s="51" t="s">
        <v>6798</v>
      </c>
      <c r="X1244" s="46" t="s">
        <v>7304</v>
      </c>
      <c r="Y1244" s="50"/>
    </row>
    <row r="1245" spans="1:25" ht="15" customHeight="1" thickBot="1" x14ac:dyDescent="0.35">
      <c r="A1245" s="52" t="s">
        <v>1258</v>
      </c>
      <c r="B1245" s="40"/>
      <c r="C1245" s="40">
        <v>1</v>
      </c>
      <c r="D1245" s="40">
        <v>1</v>
      </c>
      <c r="E1245" s="41" t="s">
        <v>26</v>
      </c>
      <c r="F1245" s="42" t="str">
        <f t="shared" si="76"/>
        <v>Writing Paper: Blue Lines – 2 x 8.5 in – (500)</v>
      </c>
      <c r="G1245" s="43">
        <v>33.799999999999997</v>
      </c>
      <c r="H1245" s="44">
        <f t="shared" si="79"/>
        <v>0</v>
      </c>
      <c r="I1245" s="43">
        <f t="shared" si="77"/>
        <v>33.799999999999997</v>
      </c>
      <c r="J1245" s="95"/>
      <c r="K1245" s="43">
        <f t="shared" si="78"/>
        <v>0</v>
      </c>
      <c r="L1245" s="45" t="s">
        <v>2042</v>
      </c>
      <c r="M1245" s="45" t="s">
        <v>3688</v>
      </c>
      <c r="N1245" s="45" t="s">
        <v>1789</v>
      </c>
      <c r="O1245" s="45" t="s">
        <v>2336</v>
      </c>
      <c r="P1245" s="45">
        <v>1</v>
      </c>
      <c r="Q1245" s="46" t="s">
        <v>3068</v>
      </c>
      <c r="R1245" s="47" t="s">
        <v>7305</v>
      </c>
      <c r="S1245" s="46" t="s">
        <v>7306</v>
      </c>
      <c r="T1245" s="48" t="s">
        <v>26</v>
      </c>
      <c r="U1245" s="49" t="s">
        <v>26</v>
      </c>
      <c r="V1245" s="50" t="s">
        <v>26</v>
      </c>
      <c r="W1245" s="51" t="s">
        <v>6798</v>
      </c>
      <c r="X1245" s="46" t="s">
        <v>7307</v>
      </c>
      <c r="Y1245" s="50"/>
    </row>
    <row r="1246" spans="1:25" ht="15" customHeight="1" thickBot="1" x14ac:dyDescent="0.35">
      <c r="A1246" s="52" t="s">
        <v>1259</v>
      </c>
      <c r="B1246" s="40"/>
      <c r="C1246" s="40">
        <v>1</v>
      </c>
      <c r="D1246" s="40">
        <v>1</v>
      </c>
      <c r="E1246" s="41" t="s">
        <v>26</v>
      </c>
      <c r="F1246" s="42" t="str">
        <f t="shared" si="76"/>
        <v>Writing Paper: Blue Lines – 4 x 8.5 in – (500)</v>
      </c>
      <c r="G1246" s="43">
        <v>33.799999999999997</v>
      </c>
      <c r="H1246" s="44">
        <f t="shared" si="79"/>
        <v>0</v>
      </c>
      <c r="I1246" s="43">
        <f t="shared" si="77"/>
        <v>33.799999999999997</v>
      </c>
      <c r="J1246" s="95"/>
      <c r="K1246" s="43">
        <f t="shared" si="78"/>
        <v>0</v>
      </c>
      <c r="L1246" s="45" t="s">
        <v>2042</v>
      </c>
      <c r="M1246" s="45" t="s">
        <v>3688</v>
      </c>
      <c r="N1246" s="45" t="s">
        <v>1756</v>
      </c>
      <c r="O1246" s="45" t="s">
        <v>2336</v>
      </c>
      <c r="P1246" s="45">
        <v>1</v>
      </c>
      <c r="Q1246" s="46" t="s">
        <v>3068</v>
      </c>
      <c r="R1246" s="47" t="s">
        <v>7308</v>
      </c>
      <c r="S1246" s="46" t="s">
        <v>7309</v>
      </c>
      <c r="T1246" s="48" t="s">
        <v>26</v>
      </c>
      <c r="U1246" s="49" t="s">
        <v>26</v>
      </c>
      <c r="V1246" s="50" t="s">
        <v>26</v>
      </c>
      <c r="W1246" s="51" t="s">
        <v>6798</v>
      </c>
      <c r="X1246" s="46" t="s">
        <v>7310</v>
      </c>
      <c r="Y1246" s="50"/>
    </row>
    <row r="1247" spans="1:25" ht="15" customHeight="1" thickBot="1" x14ac:dyDescent="0.35">
      <c r="A1247" s="52" t="s">
        <v>1260</v>
      </c>
      <c r="B1247" s="40"/>
      <c r="C1247" s="40">
        <v>1</v>
      </c>
      <c r="D1247" s="40">
        <v>1</v>
      </c>
      <c r="E1247" s="41" t="s">
        <v>26</v>
      </c>
      <c r="F1247" s="42" t="str">
        <f t="shared" si="76"/>
        <v>Writing Paper: Blue Lines – 4.25 x 5.5 in – (500)</v>
      </c>
      <c r="G1247" s="43">
        <v>33.799999999999997</v>
      </c>
      <c r="H1247" s="44">
        <f t="shared" si="79"/>
        <v>0</v>
      </c>
      <c r="I1247" s="43">
        <f t="shared" si="77"/>
        <v>33.799999999999997</v>
      </c>
      <c r="J1247" s="95"/>
      <c r="K1247" s="43">
        <f t="shared" si="78"/>
        <v>0</v>
      </c>
      <c r="L1247" s="45" t="s">
        <v>2042</v>
      </c>
      <c r="M1247" s="45" t="s">
        <v>1764</v>
      </c>
      <c r="N1247" s="45" t="s">
        <v>1757</v>
      </c>
      <c r="O1247" s="45" t="s">
        <v>1789</v>
      </c>
      <c r="P1247" s="45">
        <v>1</v>
      </c>
      <c r="Q1247" s="46" t="s">
        <v>3068</v>
      </c>
      <c r="R1247" s="47" t="s">
        <v>7311</v>
      </c>
      <c r="S1247" s="46" t="s">
        <v>7312</v>
      </c>
      <c r="T1247" s="48" t="s">
        <v>26</v>
      </c>
      <c r="U1247" s="49" t="s">
        <v>26</v>
      </c>
      <c r="V1247" s="50" t="s">
        <v>26</v>
      </c>
      <c r="W1247" s="51" t="s">
        <v>6798</v>
      </c>
      <c r="X1247" s="46" t="s">
        <v>7313</v>
      </c>
      <c r="Y1247" s="50"/>
    </row>
    <row r="1248" spans="1:25" ht="15" customHeight="1" thickBot="1" x14ac:dyDescent="0.35">
      <c r="A1248" s="52" t="s">
        <v>1261</v>
      </c>
      <c r="B1248" s="40"/>
      <c r="C1248" s="40">
        <v>1</v>
      </c>
      <c r="D1248" s="40">
        <v>1</v>
      </c>
      <c r="E1248" s="41" t="s">
        <v>26</v>
      </c>
      <c r="F1248" s="42" t="str">
        <f t="shared" si="76"/>
        <v>Writing Paper: Blue Lines – 2.75 x 7 in – (500)</v>
      </c>
      <c r="G1248" s="43">
        <v>33.799999999999997</v>
      </c>
      <c r="H1248" s="44">
        <f t="shared" si="79"/>
        <v>0</v>
      </c>
      <c r="I1248" s="43">
        <f t="shared" si="77"/>
        <v>33.799999999999997</v>
      </c>
      <c r="J1248" s="95"/>
      <c r="K1248" s="43">
        <f t="shared" si="78"/>
        <v>0</v>
      </c>
      <c r="L1248" s="45" t="s">
        <v>2042</v>
      </c>
      <c r="M1248" s="45" t="s">
        <v>1866</v>
      </c>
      <c r="N1248" s="45" t="s">
        <v>1812</v>
      </c>
      <c r="O1248" s="45" t="s">
        <v>1789</v>
      </c>
      <c r="P1248" s="45">
        <v>1</v>
      </c>
      <c r="Q1248" s="46" t="s">
        <v>3068</v>
      </c>
      <c r="R1248" s="47" t="s">
        <v>7314</v>
      </c>
      <c r="S1248" s="46" t="s">
        <v>7315</v>
      </c>
      <c r="T1248" s="48" t="s">
        <v>26</v>
      </c>
      <c r="U1248" s="49" t="s">
        <v>26</v>
      </c>
      <c r="V1248" s="50" t="s">
        <v>26</v>
      </c>
      <c r="W1248" s="51" t="s">
        <v>6798</v>
      </c>
      <c r="X1248" s="46" t="s">
        <v>7316</v>
      </c>
      <c r="Y1248" s="50"/>
    </row>
    <row r="1249" spans="1:25" ht="15" customHeight="1" thickBot="1" x14ac:dyDescent="0.35">
      <c r="A1249" s="52" t="s">
        <v>1262</v>
      </c>
      <c r="B1249" s="40"/>
      <c r="C1249" s="40">
        <v>1</v>
      </c>
      <c r="D1249" s="40">
        <v>1</v>
      </c>
      <c r="E1249" s="41" t="s">
        <v>26</v>
      </c>
      <c r="F1249" s="42" t="str">
        <f t="shared" si="76"/>
        <v>Writing Paper: Blue Lines – 7 x 8.5 in – (500)</v>
      </c>
      <c r="G1249" s="43">
        <v>45.06</v>
      </c>
      <c r="H1249" s="44">
        <f t="shared" si="79"/>
        <v>0</v>
      </c>
      <c r="I1249" s="43">
        <f t="shared" si="77"/>
        <v>45.06</v>
      </c>
      <c r="J1249" s="95"/>
      <c r="K1249" s="43">
        <f t="shared" si="78"/>
        <v>0</v>
      </c>
      <c r="L1249" s="45" t="s">
        <v>2042</v>
      </c>
      <c r="M1249" s="45" t="s">
        <v>3688</v>
      </c>
      <c r="N1249" s="45" t="s">
        <v>1866</v>
      </c>
      <c r="O1249" s="45" t="s">
        <v>1789</v>
      </c>
      <c r="P1249" s="45">
        <v>1</v>
      </c>
      <c r="Q1249" s="46" t="s">
        <v>3068</v>
      </c>
      <c r="R1249" s="47" t="s">
        <v>7317</v>
      </c>
      <c r="S1249" s="46" t="s">
        <v>7318</v>
      </c>
      <c r="T1249" s="48" t="s">
        <v>26</v>
      </c>
      <c r="U1249" s="49" t="s">
        <v>26</v>
      </c>
      <c r="V1249" s="50" t="s">
        <v>26</v>
      </c>
      <c r="W1249" s="51" t="s">
        <v>6798</v>
      </c>
      <c r="X1249" s="46" t="s">
        <v>7319</v>
      </c>
      <c r="Y1249" s="50"/>
    </row>
    <row r="1250" spans="1:25" ht="15" customHeight="1" thickBot="1" x14ac:dyDescent="0.35">
      <c r="A1250" s="52" t="s">
        <v>1263</v>
      </c>
      <c r="B1250" s="40"/>
      <c r="C1250" s="40">
        <v>1</v>
      </c>
      <c r="D1250" s="40">
        <v>1</v>
      </c>
      <c r="E1250" s="41" t="s">
        <v>26</v>
      </c>
      <c r="F1250" s="42" t="str">
        <f t="shared" si="76"/>
        <v>Writing Paper: Blue Lines – 8.5 x 11 in – (500)</v>
      </c>
      <c r="G1250" s="43">
        <v>56.33</v>
      </c>
      <c r="H1250" s="44">
        <f t="shared" si="79"/>
        <v>0</v>
      </c>
      <c r="I1250" s="43">
        <f t="shared" si="77"/>
        <v>56.33</v>
      </c>
      <c r="J1250" s="95"/>
      <c r="K1250" s="43">
        <f t="shared" si="78"/>
        <v>0</v>
      </c>
      <c r="L1250" s="45" t="s">
        <v>2042</v>
      </c>
      <c r="M1250" s="45" t="s">
        <v>1878</v>
      </c>
      <c r="N1250" s="45" t="s">
        <v>3688</v>
      </c>
      <c r="O1250" s="45" t="s">
        <v>1789</v>
      </c>
      <c r="P1250" s="45">
        <v>1</v>
      </c>
      <c r="Q1250" s="46" t="s">
        <v>3068</v>
      </c>
      <c r="R1250" s="47" t="s">
        <v>7320</v>
      </c>
      <c r="S1250" s="46" t="s">
        <v>7321</v>
      </c>
      <c r="T1250" s="48" t="s">
        <v>26</v>
      </c>
      <c r="U1250" s="49" t="s">
        <v>26</v>
      </c>
      <c r="V1250" s="50" t="s">
        <v>26</v>
      </c>
      <c r="W1250" s="51" t="s">
        <v>6798</v>
      </c>
      <c r="X1250" s="46" t="s">
        <v>7322</v>
      </c>
      <c r="Y1250" s="50"/>
    </row>
    <row r="1251" spans="1:25" ht="15" customHeight="1" thickBot="1" x14ac:dyDescent="0.35">
      <c r="A1251" s="52" t="s">
        <v>1264</v>
      </c>
      <c r="B1251" s="40"/>
      <c r="C1251" s="40">
        <v>1</v>
      </c>
      <c r="D1251" s="40">
        <v>1</v>
      </c>
      <c r="E1251" s="41" t="s">
        <v>26</v>
      </c>
      <c r="F1251" s="42" t="str">
        <f t="shared" si="76"/>
        <v>Writing Paper: Green Lines – 7 x 8.5 in – (500)</v>
      </c>
      <c r="G1251" s="43">
        <v>45.06</v>
      </c>
      <c r="H1251" s="44">
        <f t="shared" si="79"/>
        <v>0</v>
      </c>
      <c r="I1251" s="43">
        <f t="shared" si="77"/>
        <v>45.06</v>
      </c>
      <c r="J1251" s="95"/>
      <c r="K1251" s="43">
        <f t="shared" si="78"/>
        <v>0</v>
      </c>
      <c r="L1251" s="45" t="s">
        <v>2042</v>
      </c>
      <c r="M1251" s="45" t="s">
        <v>3688</v>
      </c>
      <c r="N1251" s="45" t="s">
        <v>1866</v>
      </c>
      <c r="O1251" s="45" t="s">
        <v>1789</v>
      </c>
      <c r="P1251" s="45">
        <v>1</v>
      </c>
      <c r="Q1251" s="46" t="s">
        <v>3068</v>
      </c>
      <c r="R1251" s="47" t="s">
        <v>7323</v>
      </c>
      <c r="S1251" s="46" t="s">
        <v>7324</v>
      </c>
      <c r="T1251" s="48" t="s">
        <v>26</v>
      </c>
      <c r="U1251" s="49" t="s">
        <v>26</v>
      </c>
      <c r="V1251" s="50" t="s">
        <v>26</v>
      </c>
      <c r="W1251" s="51" t="s">
        <v>6798</v>
      </c>
      <c r="X1251" s="46" t="s">
        <v>7325</v>
      </c>
      <c r="Y1251" s="50"/>
    </row>
    <row r="1252" spans="1:25" ht="15" customHeight="1" thickBot="1" x14ac:dyDescent="0.35">
      <c r="A1252" s="52" t="s">
        <v>1265</v>
      </c>
      <c r="B1252" s="40"/>
      <c r="C1252" s="40">
        <v>1</v>
      </c>
      <c r="D1252" s="40">
        <v>1</v>
      </c>
      <c r="E1252" s="41" t="s">
        <v>26</v>
      </c>
      <c r="F1252" s="42" t="str">
        <f t="shared" si="76"/>
        <v>Writing Paper: Green Lines – 8.5 x 11 in – (500)</v>
      </c>
      <c r="G1252" s="43">
        <v>56.33</v>
      </c>
      <c r="H1252" s="44">
        <f t="shared" si="79"/>
        <v>0</v>
      </c>
      <c r="I1252" s="43">
        <f t="shared" si="77"/>
        <v>56.33</v>
      </c>
      <c r="J1252" s="95"/>
      <c r="K1252" s="43">
        <f t="shared" si="78"/>
        <v>0</v>
      </c>
      <c r="L1252" s="45" t="s">
        <v>2042</v>
      </c>
      <c r="M1252" s="45" t="s">
        <v>1878</v>
      </c>
      <c r="N1252" s="45" t="s">
        <v>3688</v>
      </c>
      <c r="O1252" s="45" t="s">
        <v>1789</v>
      </c>
      <c r="P1252" s="45">
        <v>1</v>
      </c>
      <c r="Q1252" s="46" t="s">
        <v>3068</v>
      </c>
      <c r="R1252" s="47" t="s">
        <v>7326</v>
      </c>
      <c r="S1252" s="46" t="s">
        <v>7327</v>
      </c>
      <c r="T1252" s="48" t="s">
        <v>26</v>
      </c>
      <c r="U1252" s="49" t="s">
        <v>26</v>
      </c>
      <c r="V1252" s="50" t="s">
        <v>26</v>
      </c>
      <c r="W1252" s="51" t="s">
        <v>6798</v>
      </c>
      <c r="X1252" s="46" t="s">
        <v>7328</v>
      </c>
      <c r="Y1252" s="50"/>
    </row>
    <row r="1253" spans="1:25" ht="15" customHeight="1" thickBot="1" x14ac:dyDescent="0.35">
      <c r="A1253" s="52" t="s">
        <v>1266</v>
      </c>
      <c r="B1253" s="40"/>
      <c r="C1253" s="40"/>
      <c r="D1253" s="40"/>
      <c r="E1253" s="41" t="s">
        <v>26</v>
      </c>
      <c r="F1253" s="42" t="str">
        <f t="shared" si="76"/>
        <v>Scissors Exercises</v>
      </c>
      <c r="G1253" s="43">
        <v>82.24</v>
      </c>
      <c r="H1253" s="44">
        <f t="shared" si="79"/>
        <v>0</v>
      </c>
      <c r="I1253" s="43">
        <f t="shared" si="77"/>
        <v>82.24</v>
      </c>
      <c r="J1253" s="95"/>
      <c r="K1253" s="43">
        <f t="shared" si="78"/>
        <v>0</v>
      </c>
      <c r="L1253" s="45" t="s">
        <v>2042</v>
      </c>
      <c r="M1253" s="45" t="s">
        <v>7329</v>
      </c>
      <c r="N1253" s="45" t="s">
        <v>3971</v>
      </c>
      <c r="O1253" s="45" t="s">
        <v>6072</v>
      </c>
      <c r="P1253" s="45">
        <v>1.19</v>
      </c>
      <c r="Q1253" s="46" t="s">
        <v>3068</v>
      </c>
      <c r="R1253" s="47" t="s">
        <v>7330</v>
      </c>
      <c r="S1253" s="46" t="s">
        <v>7331</v>
      </c>
      <c r="T1253" s="48" t="s">
        <v>7332</v>
      </c>
      <c r="U1253" s="49" t="s">
        <v>7333</v>
      </c>
      <c r="V1253" s="50" t="s">
        <v>26</v>
      </c>
      <c r="W1253" s="51" t="s">
        <v>6798</v>
      </c>
      <c r="X1253" s="46" t="s">
        <v>7334</v>
      </c>
      <c r="Y1253" s="50"/>
    </row>
    <row r="1254" spans="1:25" ht="15" customHeight="1" thickBot="1" x14ac:dyDescent="0.35">
      <c r="A1254" s="52" t="s">
        <v>1267</v>
      </c>
      <c r="B1254" s="40"/>
      <c r="C1254" s="40"/>
      <c r="D1254" s="40"/>
      <c r="E1254" s="41" t="s">
        <v>26</v>
      </c>
      <c r="F1254" s="42" t="str">
        <f t="shared" si="76"/>
        <v>Bells Support Materials Set</v>
      </c>
      <c r="G1254" s="43">
        <v>83.37</v>
      </c>
      <c r="H1254" s="44">
        <f t="shared" si="79"/>
        <v>0</v>
      </c>
      <c r="I1254" s="43">
        <f t="shared" si="77"/>
        <v>83.37</v>
      </c>
      <c r="J1254" s="95"/>
      <c r="K1254" s="43">
        <f t="shared" si="78"/>
        <v>0</v>
      </c>
      <c r="L1254" s="45" t="s">
        <v>2042</v>
      </c>
      <c r="M1254" s="45" t="s">
        <v>7335</v>
      </c>
      <c r="N1254" s="45" t="s">
        <v>1835</v>
      </c>
      <c r="O1254" s="45" t="s">
        <v>3525</v>
      </c>
      <c r="P1254" s="45">
        <v>0.2</v>
      </c>
      <c r="Q1254" s="46" t="s">
        <v>3068</v>
      </c>
      <c r="R1254" s="47" t="s">
        <v>7336</v>
      </c>
      <c r="S1254" s="46" t="s">
        <v>7337</v>
      </c>
      <c r="T1254" s="48" t="s">
        <v>7338</v>
      </c>
      <c r="U1254" s="49" t="s">
        <v>7339</v>
      </c>
      <c r="V1254" s="50" t="s">
        <v>26</v>
      </c>
      <c r="W1254" s="51" t="s">
        <v>6798</v>
      </c>
      <c r="X1254" s="46" t="s">
        <v>7340</v>
      </c>
      <c r="Y1254" s="50"/>
    </row>
    <row r="1255" spans="1:25" ht="15" customHeight="1" thickBot="1" x14ac:dyDescent="0.35">
      <c r="A1255" s="52" t="s">
        <v>1268</v>
      </c>
      <c r="B1255" s="40"/>
      <c r="C1255" s="40"/>
      <c r="D1255" s="40"/>
      <c r="E1255" s="41" t="s">
        <v>26</v>
      </c>
      <c r="F1255" s="42" t="str">
        <f t="shared" si="76"/>
        <v>DVD: Because No One Was Born A Parent...</v>
      </c>
      <c r="G1255" s="43">
        <v>166.87</v>
      </c>
      <c r="H1255" s="44">
        <f t="shared" si="79"/>
        <v>0.1</v>
      </c>
      <c r="I1255" s="43">
        <f t="shared" si="77"/>
        <v>150.18299999999999</v>
      </c>
      <c r="J1255" s="95"/>
      <c r="K1255" s="43">
        <f t="shared" si="78"/>
        <v>0</v>
      </c>
      <c r="L1255" s="45" t="s">
        <v>2042</v>
      </c>
      <c r="M1255" s="45" t="s">
        <v>1981</v>
      </c>
      <c r="N1255" s="45" t="s">
        <v>3544</v>
      </c>
      <c r="O1255" s="45" t="s">
        <v>1744</v>
      </c>
      <c r="P1255" s="45">
        <v>0.16400000000000001</v>
      </c>
      <c r="Q1255" s="46" t="s">
        <v>3068</v>
      </c>
      <c r="R1255" s="47" t="s">
        <v>7341</v>
      </c>
      <c r="S1255" s="46" t="s">
        <v>7342</v>
      </c>
      <c r="T1255" s="48" t="s">
        <v>7343</v>
      </c>
      <c r="U1255" s="49" t="s">
        <v>7344</v>
      </c>
      <c r="V1255" s="50" t="s">
        <v>26</v>
      </c>
      <c r="W1255" s="51" t="s">
        <v>6070</v>
      </c>
      <c r="X1255" s="46" t="s">
        <v>7345</v>
      </c>
      <c r="Y1255" s="50"/>
    </row>
    <row r="1256" spans="1:25" ht="15" customHeight="1" thickBot="1" x14ac:dyDescent="0.35">
      <c r="A1256" s="52"/>
      <c r="B1256" s="40"/>
      <c r="C1256" s="40"/>
      <c r="D1256" s="40"/>
      <c r="E1256" s="41" t="s">
        <v>26</v>
      </c>
      <c r="F1256" s="42"/>
      <c r="G1256" s="63"/>
      <c r="H1256" s="63"/>
      <c r="I1256" s="63"/>
      <c r="J1256" s="97"/>
      <c r="K1256" s="43"/>
      <c r="L1256" s="63"/>
      <c r="M1256" s="63"/>
      <c r="N1256" s="63"/>
      <c r="O1256" s="63"/>
      <c r="P1256" s="63"/>
      <c r="Q1256" s="63"/>
      <c r="R1256" s="63"/>
      <c r="S1256" s="63"/>
      <c r="T1256" s="64"/>
      <c r="U1256" s="65"/>
      <c r="V1256" s="50" t="s">
        <v>26</v>
      </c>
      <c r="W1256" s="51"/>
      <c r="X1256" s="46">
        <v>0</v>
      </c>
      <c r="Y1256" s="50"/>
    </row>
    <row r="1257" spans="1:25" ht="15" customHeight="1" thickBot="1" x14ac:dyDescent="0.35">
      <c r="A1257" s="62" t="s">
        <v>1269</v>
      </c>
      <c r="B1257" s="66"/>
      <c r="C1257" s="66"/>
      <c r="D1257" s="66"/>
      <c r="E1257" s="66"/>
      <c r="F1257" s="66"/>
      <c r="G1257" s="66"/>
      <c r="H1257" s="66"/>
      <c r="I1257" s="66"/>
      <c r="J1257" s="90"/>
      <c r="K1257" s="89"/>
      <c r="L1257" s="66"/>
      <c r="M1257" s="66"/>
      <c r="N1257" s="66"/>
      <c r="O1257" s="66"/>
      <c r="P1257" s="66"/>
      <c r="Q1257" s="66"/>
      <c r="R1257" s="66"/>
      <c r="S1257" s="66"/>
      <c r="T1257" s="67"/>
      <c r="U1257" s="68"/>
      <c r="V1257" s="50" t="s">
        <v>26</v>
      </c>
      <c r="W1257" s="51" t="e">
        <v>#N/A</v>
      </c>
      <c r="X1257" s="46" t="e">
        <v>#N/A</v>
      </c>
      <c r="Y1257" s="50" t="s">
        <v>26</v>
      </c>
    </row>
    <row r="1258" spans="1:25" ht="15" customHeight="1" thickBot="1" x14ac:dyDescent="0.35">
      <c r="A1258" s="52" t="s">
        <v>1270</v>
      </c>
      <c r="B1258" s="40"/>
      <c r="C1258" s="40"/>
      <c r="D1258" s="40"/>
      <c r="E1258" s="41" t="s">
        <v>8827</v>
      </c>
      <c r="F1258" s="42" t="str">
        <f t="shared" ref="F1258:F1321" si="80">HYPERLINK(S1258,X1258)</f>
        <v>Bases For Pink Tower</v>
      </c>
      <c r="G1258" s="43">
        <v>28.38</v>
      </c>
      <c r="H1258" s="44">
        <f t="shared" si="79"/>
        <v>0</v>
      </c>
      <c r="I1258" s="43">
        <f t="shared" ref="I1258:I1321" si="81">G1258-(G1258*H1258)</f>
        <v>28.38</v>
      </c>
      <c r="J1258" s="95"/>
      <c r="K1258" s="43">
        <f t="shared" si="78"/>
        <v>0</v>
      </c>
      <c r="L1258" s="45" t="s">
        <v>7346</v>
      </c>
      <c r="M1258" s="45" t="s">
        <v>4710</v>
      </c>
      <c r="N1258" s="45" t="s">
        <v>4710</v>
      </c>
      <c r="O1258" s="45" t="s">
        <v>805</v>
      </c>
      <c r="P1258" s="45">
        <v>0.09</v>
      </c>
      <c r="Q1258" s="46" t="s">
        <v>3068</v>
      </c>
      <c r="R1258" s="47" t="s">
        <v>7347</v>
      </c>
      <c r="S1258" s="46" t="s">
        <v>7348</v>
      </c>
      <c r="T1258" s="48" t="s">
        <v>7349</v>
      </c>
      <c r="U1258" s="49" t="s">
        <v>7350</v>
      </c>
      <c r="V1258" s="50" t="s">
        <v>26</v>
      </c>
      <c r="W1258" s="51" t="s">
        <v>6239</v>
      </c>
      <c r="X1258" s="46" t="s">
        <v>7351</v>
      </c>
      <c r="Y1258" s="50" t="s">
        <v>26</v>
      </c>
    </row>
    <row r="1259" spans="1:25" ht="15" customHeight="1" thickBot="1" x14ac:dyDescent="0.35">
      <c r="A1259" s="52" t="s">
        <v>1271</v>
      </c>
      <c r="B1259" s="40"/>
      <c r="C1259" s="40"/>
      <c r="D1259" s="40"/>
      <c r="E1259" s="41" t="s">
        <v>8827</v>
      </c>
      <c r="F1259" s="42" t="str">
        <f t="shared" si="80"/>
        <v>Bases For Brown Stairs</v>
      </c>
      <c r="G1259" s="43">
        <v>28.38</v>
      </c>
      <c r="H1259" s="44">
        <f t="shared" si="79"/>
        <v>0</v>
      </c>
      <c r="I1259" s="43">
        <f t="shared" si="81"/>
        <v>28.38</v>
      </c>
      <c r="J1259" s="95"/>
      <c r="K1259" s="43">
        <f t="shared" si="78"/>
        <v>0</v>
      </c>
      <c r="L1259" s="45" t="s">
        <v>7346</v>
      </c>
      <c r="M1259" s="45" t="s">
        <v>7352</v>
      </c>
      <c r="N1259" s="45" t="s">
        <v>7353</v>
      </c>
      <c r="O1259" s="45" t="s">
        <v>805</v>
      </c>
      <c r="P1259" s="45">
        <v>0.19</v>
      </c>
      <c r="Q1259" s="46" t="s">
        <v>3068</v>
      </c>
      <c r="R1259" s="47" t="s">
        <v>7354</v>
      </c>
      <c r="S1259" s="46" t="s">
        <v>7355</v>
      </c>
      <c r="T1259" s="48" t="s">
        <v>7356</v>
      </c>
      <c r="U1259" s="49" t="s">
        <v>7357</v>
      </c>
      <c r="V1259" s="50" t="s">
        <v>26</v>
      </c>
      <c r="W1259" s="51" t="s">
        <v>6239</v>
      </c>
      <c r="X1259" s="46" t="s">
        <v>7358</v>
      </c>
      <c r="Y1259" s="50" t="s">
        <v>26</v>
      </c>
    </row>
    <row r="1260" spans="1:25" ht="15" customHeight="1" thickBot="1" x14ac:dyDescent="0.35">
      <c r="A1260" s="52" t="s">
        <v>1272</v>
      </c>
      <c r="B1260" s="40"/>
      <c r="C1260" s="40"/>
      <c r="D1260" s="40"/>
      <c r="E1260" s="41" t="s">
        <v>8827</v>
      </c>
      <c r="F1260" s="42" t="str">
        <f t="shared" si="80"/>
        <v>Knobless Cylinder: Chart With Cards</v>
      </c>
      <c r="G1260" s="43">
        <v>64.239999999999995</v>
      </c>
      <c r="H1260" s="44">
        <f t="shared" si="79"/>
        <v>0</v>
      </c>
      <c r="I1260" s="43">
        <f t="shared" si="81"/>
        <v>64.239999999999995</v>
      </c>
      <c r="J1260" s="95"/>
      <c r="K1260" s="43">
        <f t="shared" si="78"/>
        <v>0</v>
      </c>
      <c r="L1260" s="45" t="s">
        <v>7346</v>
      </c>
      <c r="M1260" s="45" t="s">
        <v>7359</v>
      </c>
      <c r="N1260" s="45" t="s">
        <v>2106</v>
      </c>
      <c r="O1260" s="45" t="s">
        <v>1922</v>
      </c>
      <c r="P1260" s="45">
        <v>0.67</v>
      </c>
      <c r="Q1260" s="46" t="s">
        <v>3068</v>
      </c>
      <c r="R1260" s="47" t="s">
        <v>7360</v>
      </c>
      <c r="S1260" s="46" t="s">
        <v>7361</v>
      </c>
      <c r="T1260" s="48" t="s">
        <v>7362</v>
      </c>
      <c r="U1260" s="49" t="s">
        <v>7363</v>
      </c>
      <c r="V1260" s="50" t="s">
        <v>26</v>
      </c>
      <c r="W1260" s="51" t="s">
        <v>6239</v>
      </c>
      <c r="X1260" s="46" t="s">
        <v>7364</v>
      </c>
      <c r="Y1260" s="50" t="s">
        <v>26</v>
      </c>
    </row>
    <row r="1261" spans="1:25" ht="15" customHeight="1" thickBot="1" x14ac:dyDescent="0.35">
      <c r="A1261" s="52" t="s">
        <v>1273</v>
      </c>
      <c r="B1261" s="40"/>
      <c r="C1261" s="40"/>
      <c r="D1261" s="40"/>
      <c r="E1261" s="41" t="s">
        <v>8827</v>
      </c>
      <c r="F1261" s="42" t="str">
        <f t="shared" si="80"/>
        <v>Knobless Cylinder Patterns</v>
      </c>
      <c r="G1261" s="43">
        <v>37.35</v>
      </c>
      <c r="H1261" s="44">
        <f t="shared" si="79"/>
        <v>0</v>
      </c>
      <c r="I1261" s="43">
        <f t="shared" si="81"/>
        <v>37.35</v>
      </c>
      <c r="J1261" s="95"/>
      <c r="K1261" s="43">
        <f t="shared" si="78"/>
        <v>0</v>
      </c>
      <c r="L1261" s="45" t="s">
        <v>7346</v>
      </c>
      <c r="M1261" s="45" t="s">
        <v>7365</v>
      </c>
      <c r="N1261" s="45" t="s">
        <v>1878</v>
      </c>
      <c r="O1261" s="45" t="s">
        <v>6481</v>
      </c>
      <c r="P1261" s="45">
        <v>0.67</v>
      </c>
      <c r="Q1261" s="46" t="s">
        <v>3068</v>
      </c>
      <c r="R1261" s="47" t="s">
        <v>7366</v>
      </c>
      <c r="S1261" s="46" t="s">
        <v>7367</v>
      </c>
      <c r="T1261" s="48" t="s">
        <v>7368</v>
      </c>
      <c r="U1261" s="49" t="s">
        <v>7369</v>
      </c>
      <c r="V1261" s="50" t="s">
        <v>26</v>
      </c>
      <c r="W1261" s="51" t="s">
        <v>6239</v>
      </c>
      <c r="X1261" s="46" t="s">
        <v>7370</v>
      </c>
      <c r="Y1261" s="50" t="s">
        <v>26</v>
      </c>
    </row>
    <row r="1262" spans="1:25" ht="15" customHeight="1" thickBot="1" x14ac:dyDescent="0.35">
      <c r="A1262" s="52" t="s">
        <v>1274</v>
      </c>
      <c r="B1262" s="40"/>
      <c r="C1262" s="40"/>
      <c r="D1262" s="40"/>
      <c r="E1262" s="41" t="s">
        <v>8827</v>
      </c>
      <c r="F1262" s="42" t="str">
        <f t="shared" si="80"/>
        <v>Telling Time (Beginning)</v>
      </c>
      <c r="G1262" s="43">
        <v>28.38</v>
      </c>
      <c r="H1262" s="44">
        <f t="shared" si="79"/>
        <v>0</v>
      </c>
      <c r="I1262" s="43">
        <f t="shared" si="81"/>
        <v>28.38</v>
      </c>
      <c r="J1262" s="95"/>
      <c r="K1262" s="43">
        <f t="shared" si="78"/>
        <v>0</v>
      </c>
      <c r="L1262" s="45" t="s">
        <v>7346</v>
      </c>
      <c r="M1262" s="45" t="s">
        <v>4710</v>
      </c>
      <c r="N1262" s="45" t="s">
        <v>4710</v>
      </c>
      <c r="O1262" s="45" t="s">
        <v>1744</v>
      </c>
      <c r="P1262" s="45">
        <v>0.23</v>
      </c>
      <c r="Q1262" s="46" t="s">
        <v>3068</v>
      </c>
      <c r="R1262" s="47" t="s">
        <v>7371</v>
      </c>
      <c r="S1262" s="46" t="s">
        <v>7372</v>
      </c>
      <c r="T1262" s="48" t="s">
        <v>7373</v>
      </c>
      <c r="U1262" s="49" t="s">
        <v>7374</v>
      </c>
      <c r="V1262" s="50" t="s">
        <v>26</v>
      </c>
      <c r="W1262" s="51" t="s">
        <v>6239</v>
      </c>
      <c r="X1262" s="46" t="s">
        <v>7375</v>
      </c>
      <c r="Y1262" s="50" t="s">
        <v>26</v>
      </c>
    </row>
    <row r="1263" spans="1:25" ht="15" customHeight="1" thickBot="1" x14ac:dyDescent="0.35">
      <c r="A1263" s="52" t="s">
        <v>1275</v>
      </c>
      <c r="B1263" s="40"/>
      <c r="C1263" s="40"/>
      <c r="D1263" s="40"/>
      <c r="E1263" s="41" t="s">
        <v>8827</v>
      </c>
      <c r="F1263" s="42" t="str">
        <f t="shared" si="80"/>
        <v>Seasons Timeline And Cards</v>
      </c>
      <c r="G1263" s="43">
        <v>41.83</v>
      </c>
      <c r="H1263" s="44">
        <f t="shared" si="79"/>
        <v>0</v>
      </c>
      <c r="I1263" s="43">
        <f t="shared" si="81"/>
        <v>41.83</v>
      </c>
      <c r="J1263" s="95"/>
      <c r="K1263" s="43">
        <f t="shared" si="78"/>
        <v>0</v>
      </c>
      <c r="L1263" s="45" t="s">
        <v>7346</v>
      </c>
      <c r="M1263" s="45" t="s">
        <v>4710</v>
      </c>
      <c r="N1263" s="45" t="s">
        <v>4710</v>
      </c>
      <c r="O1263" s="45" t="s">
        <v>1894</v>
      </c>
      <c r="P1263" s="45">
        <v>0.18</v>
      </c>
      <c r="Q1263" s="46" t="s">
        <v>3068</v>
      </c>
      <c r="R1263" s="47" t="s">
        <v>7376</v>
      </c>
      <c r="S1263" s="46" t="s">
        <v>7377</v>
      </c>
      <c r="T1263" s="48" t="s">
        <v>7378</v>
      </c>
      <c r="U1263" s="49" t="s">
        <v>7379</v>
      </c>
      <c r="V1263" s="50" t="s">
        <v>26</v>
      </c>
      <c r="W1263" s="51" t="s">
        <v>6239</v>
      </c>
      <c r="X1263" s="46" t="s">
        <v>7380</v>
      </c>
      <c r="Y1263" s="50" t="s">
        <v>26</v>
      </c>
    </row>
    <row r="1264" spans="1:25" ht="15" customHeight="1" thickBot="1" x14ac:dyDescent="0.35">
      <c r="A1264" s="52" t="s">
        <v>1276</v>
      </c>
      <c r="B1264" s="40"/>
      <c r="C1264" s="40"/>
      <c r="D1264" s="40"/>
      <c r="E1264" s="41" t="s">
        <v>8827</v>
      </c>
      <c r="F1264" s="42" t="str">
        <f t="shared" si="80"/>
        <v>Five Classes of Vertebrates Sorting Cards</v>
      </c>
      <c r="G1264" s="43">
        <v>49.3</v>
      </c>
      <c r="H1264" s="44">
        <f t="shared" si="79"/>
        <v>0</v>
      </c>
      <c r="I1264" s="43">
        <f t="shared" si="81"/>
        <v>49.3</v>
      </c>
      <c r="J1264" s="95"/>
      <c r="K1264" s="43">
        <f t="shared" si="78"/>
        <v>0</v>
      </c>
      <c r="L1264" s="45" t="s">
        <v>7346</v>
      </c>
      <c r="M1264" s="45" t="s">
        <v>4710</v>
      </c>
      <c r="N1264" s="45" t="s">
        <v>4710</v>
      </c>
      <c r="O1264" s="45" t="s">
        <v>1744</v>
      </c>
      <c r="P1264" s="45">
        <v>0.17</v>
      </c>
      <c r="Q1264" s="46" t="s">
        <v>3068</v>
      </c>
      <c r="R1264" s="47" t="s">
        <v>7381</v>
      </c>
      <c r="S1264" s="46" t="s">
        <v>7382</v>
      </c>
      <c r="T1264" s="48" t="s">
        <v>7383</v>
      </c>
      <c r="U1264" s="49" t="s">
        <v>7384</v>
      </c>
      <c r="V1264" s="50" t="s">
        <v>26</v>
      </c>
      <c r="W1264" s="51" t="s">
        <v>6239</v>
      </c>
      <c r="X1264" s="46" t="s">
        <v>7385</v>
      </c>
      <c r="Y1264" s="50" t="s">
        <v>26</v>
      </c>
    </row>
    <row r="1265" spans="1:25" ht="15" customHeight="1" thickBot="1" x14ac:dyDescent="0.35">
      <c r="A1265" s="52" t="s">
        <v>1277</v>
      </c>
      <c r="B1265" s="40"/>
      <c r="C1265" s="40"/>
      <c r="D1265" s="40"/>
      <c r="E1265" s="41" t="s">
        <v>8827</v>
      </c>
      <c r="F1265" s="42" t="str">
        <f t="shared" si="80"/>
        <v>African Animals Matching Cards</v>
      </c>
      <c r="G1265" s="43">
        <v>23.9</v>
      </c>
      <c r="H1265" s="44">
        <f t="shared" si="79"/>
        <v>0</v>
      </c>
      <c r="I1265" s="43">
        <f t="shared" si="81"/>
        <v>23.9</v>
      </c>
      <c r="J1265" s="95"/>
      <c r="K1265" s="43">
        <f t="shared" si="78"/>
        <v>0</v>
      </c>
      <c r="L1265" s="45" t="s">
        <v>7346</v>
      </c>
      <c r="M1265" s="45" t="s">
        <v>4710</v>
      </c>
      <c r="N1265" s="45" t="s">
        <v>4710</v>
      </c>
      <c r="O1265" s="45" t="s">
        <v>6481</v>
      </c>
      <c r="P1265" s="45">
        <v>0.15</v>
      </c>
      <c r="Q1265" s="46" t="s">
        <v>3068</v>
      </c>
      <c r="R1265" s="47" t="s">
        <v>7386</v>
      </c>
      <c r="S1265" s="46" t="s">
        <v>7387</v>
      </c>
      <c r="T1265" s="48" t="s">
        <v>7388</v>
      </c>
      <c r="U1265" s="49" t="s">
        <v>7389</v>
      </c>
      <c r="V1265" s="50" t="s">
        <v>26</v>
      </c>
      <c r="W1265" s="51" t="s">
        <v>6239</v>
      </c>
      <c r="X1265" s="46" t="s">
        <v>7390</v>
      </c>
      <c r="Y1265" s="50" t="s">
        <v>26</v>
      </c>
    </row>
    <row r="1266" spans="1:25" ht="15" customHeight="1" thickBot="1" x14ac:dyDescent="0.35">
      <c r="A1266" s="52" t="s">
        <v>1278</v>
      </c>
      <c r="B1266" s="40"/>
      <c r="C1266" s="40"/>
      <c r="D1266" s="40"/>
      <c r="E1266" s="41" t="s">
        <v>8827</v>
      </c>
      <c r="F1266" s="42" t="str">
        <f t="shared" si="80"/>
        <v>Dinosaur Matching Cards</v>
      </c>
      <c r="G1266" s="43">
        <v>37.35</v>
      </c>
      <c r="H1266" s="44">
        <f t="shared" si="79"/>
        <v>0</v>
      </c>
      <c r="I1266" s="43">
        <f t="shared" si="81"/>
        <v>37.35</v>
      </c>
      <c r="J1266" s="95"/>
      <c r="K1266" s="43">
        <f t="shared" si="78"/>
        <v>0</v>
      </c>
      <c r="L1266" s="45" t="s">
        <v>7346</v>
      </c>
      <c r="M1266" s="45" t="s">
        <v>4710</v>
      </c>
      <c r="N1266" s="45" t="s">
        <v>4710</v>
      </c>
      <c r="O1266" s="45" t="s">
        <v>2043</v>
      </c>
      <c r="P1266" s="45">
        <v>0.25</v>
      </c>
      <c r="Q1266" s="46" t="s">
        <v>3068</v>
      </c>
      <c r="R1266" s="47" t="s">
        <v>7391</v>
      </c>
      <c r="S1266" s="46" t="s">
        <v>7392</v>
      </c>
      <c r="T1266" s="48" t="s">
        <v>7393</v>
      </c>
      <c r="U1266" s="49" t="s">
        <v>7394</v>
      </c>
      <c r="V1266" s="50" t="s">
        <v>26</v>
      </c>
      <c r="W1266" s="51" t="s">
        <v>6239</v>
      </c>
      <c r="X1266" s="46" t="s">
        <v>7395</v>
      </c>
      <c r="Y1266" s="50" t="s">
        <v>26</v>
      </c>
    </row>
    <row r="1267" spans="1:25" ht="15" customHeight="1" thickBot="1" x14ac:dyDescent="0.35">
      <c r="A1267" s="52" t="s">
        <v>1279</v>
      </c>
      <c r="B1267" s="40"/>
      <c r="C1267" s="40"/>
      <c r="D1267" s="40"/>
      <c r="E1267" s="41" t="s">
        <v>8827</v>
      </c>
      <c r="F1267" s="42" t="str">
        <f t="shared" si="80"/>
        <v>Parts of a Butterfly (Insects)</v>
      </c>
      <c r="G1267" s="43">
        <v>23.9</v>
      </c>
      <c r="H1267" s="44">
        <f t="shared" si="79"/>
        <v>0</v>
      </c>
      <c r="I1267" s="43">
        <f t="shared" si="81"/>
        <v>23.9</v>
      </c>
      <c r="J1267" s="95"/>
      <c r="K1267" s="43">
        <f t="shared" si="78"/>
        <v>0</v>
      </c>
      <c r="L1267" s="45" t="s">
        <v>7346</v>
      </c>
      <c r="M1267" s="45" t="s">
        <v>4710</v>
      </c>
      <c r="N1267" s="45" t="s">
        <v>4710</v>
      </c>
      <c r="O1267" s="45" t="s">
        <v>6072</v>
      </c>
      <c r="P1267" s="45">
        <v>0.12</v>
      </c>
      <c r="Q1267" s="46" t="s">
        <v>3068</v>
      </c>
      <c r="R1267" s="47" t="s">
        <v>7396</v>
      </c>
      <c r="S1267" s="46" t="s">
        <v>7397</v>
      </c>
      <c r="T1267" s="48" t="s">
        <v>7398</v>
      </c>
      <c r="U1267" s="49" t="s">
        <v>7399</v>
      </c>
      <c r="V1267" s="50" t="s">
        <v>26</v>
      </c>
      <c r="W1267" s="51" t="s">
        <v>6239</v>
      </c>
      <c r="X1267" s="46" t="s">
        <v>7400</v>
      </c>
      <c r="Y1267" s="50" t="s">
        <v>26</v>
      </c>
    </row>
    <row r="1268" spans="1:25" ht="15" customHeight="1" thickBot="1" x14ac:dyDescent="0.35">
      <c r="A1268" s="52" t="s">
        <v>1280</v>
      </c>
      <c r="B1268" s="40"/>
      <c r="C1268" s="40"/>
      <c r="D1268" s="40"/>
      <c r="E1268" s="41" t="s">
        <v>8827</v>
      </c>
      <c r="F1268" s="42" t="str">
        <f t="shared" si="80"/>
        <v>Parts of a Spider (Arachnid)</v>
      </c>
      <c r="G1268" s="43">
        <v>23.9</v>
      </c>
      <c r="H1268" s="44">
        <f t="shared" si="79"/>
        <v>0</v>
      </c>
      <c r="I1268" s="43">
        <f t="shared" si="81"/>
        <v>23.9</v>
      </c>
      <c r="J1268" s="95"/>
      <c r="K1268" s="43">
        <f t="shared" si="78"/>
        <v>0</v>
      </c>
      <c r="L1268" s="45" t="s">
        <v>7346</v>
      </c>
      <c r="M1268" s="45" t="s">
        <v>4710</v>
      </c>
      <c r="N1268" s="45" t="s">
        <v>4710</v>
      </c>
      <c r="O1268" s="45" t="s">
        <v>6323</v>
      </c>
      <c r="P1268" s="45">
        <v>0.1</v>
      </c>
      <c r="Q1268" s="46" t="s">
        <v>3068</v>
      </c>
      <c r="R1268" s="47" t="s">
        <v>7401</v>
      </c>
      <c r="S1268" s="46" t="s">
        <v>7402</v>
      </c>
      <c r="T1268" s="48" t="s">
        <v>7403</v>
      </c>
      <c r="U1268" s="49" t="s">
        <v>7404</v>
      </c>
      <c r="V1268" s="50" t="s">
        <v>26</v>
      </c>
      <c r="W1268" s="51" t="s">
        <v>6239</v>
      </c>
      <c r="X1268" s="46" t="s">
        <v>7405</v>
      </c>
      <c r="Y1268" s="50" t="s">
        <v>26</v>
      </c>
    </row>
    <row r="1269" spans="1:25" ht="15" customHeight="1" thickBot="1" x14ac:dyDescent="0.35">
      <c r="A1269" s="52" t="s">
        <v>1281</v>
      </c>
      <c r="B1269" s="40"/>
      <c r="C1269" s="40"/>
      <c r="D1269" s="40"/>
      <c r="E1269" s="41" t="s">
        <v>8827</v>
      </c>
      <c r="F1269" s="42" t="str">
        <f t="shared" si="80"/>
        <v>Parts of a Snail (Mollusk)</v>
      </c>
      <c r="G1269" s="43">
        <v>23.9</v>
      </c>
      <c r="H1269" s="44">
        <f t="shared" si="79"/>
        <v>0</v>
      </c>
      <c r="I1269" s="43">
        <f t="shared" si="81"/>
        <v>23.9</v>
      </c>
      <c r="J1269" s="95"/>
      <c r="K1269" s="43">
        <f t="shared" si="78"/>
        <v>0</v>
      </c>
      <c r="L1269" s="45" t="s">
        <v>7346</v>
      </c>
      <c r="M1269" s="45" t="s">
        <v>4710</v>
      </c>
      <c r="N1269" s="45" t="s">
        <v>4710</v>
      </c>
      <c r="O1269" s="45" t="s">
        <v>7037</v>
      </c>
      <c r="P1269" s="45">
        <v>0.1</v>
      </c>
      <c r="Q1269" s="46" t="s">
        <v>3068</v>
      </c>
      <c r="R1269" s="47" t="s">
        <v>7406</v>
      </c>
      <c r="S1269" s="46" t="s">
        <v>7407</v>
      </c>
      <c r="T1269" s="48" t="s">
        <v>7408</v>
      </c>
      <c r="U1269" s="49" t="s">
        <v>7404</v>
      </c>
      <c r="V1269" s="50" t="s">
        <v>26</v>
      </c>
      <c r="W1269" s="51" t="s">
        <v>6239</v>
      </c>
      <c r="X1269" s="46" t="s">
        <v>7409</v>
      </c>
      <c r="Y1269" s="50" t="s">
        <v>26</v>
      </c>
    </row>
    <row r="1270" spans="1:25" ht="15" customHeight="1" thickBot="1" x14ac:dyDescent="0.35">
      <c r="A1270" s="52" t="s">
        <v>1282</v>
      </c>
      <c r="B1270" s="40"/>
      <c r="C1270" s="40"/>
      <c r="D1270" s="40"/>
      <c r="E1270" s="41" t="s">
        <v>8827</v>
      </c>
      <c r="F1270" s="42" t="str">
        <f t="shared" si="80"/>
        <v>Parts of a Starfish (Echinoderms)</v>
      </c>
      <c r="G1270" s="43">
        <v>23.9</v>
      </c>
      <c r="H1270" s="44">
        <f t="shared" si="79"/>
        <v>0</v>
      </c>
      <c r="I1270" s="43">
        <f t="shared" si="81"/>
        <v>23.9</v>
      </c>
      <c r="J1270" s="95"/>
      <c r="K1270" s="43">
        <f t="shared" si="78"/>
        <v>0</v>
      </c>
      <c r="L1270" s="45" t="s">
        <v>7346</v>
      </c>
      <c r="M1270" s="45" t="s">
        <v>4710</v>
      </c>
      <c r="N1270" s="45" t="s">
        <v>4710</v>
      </c>
      <c r="O1270" s="45" t="s">
        <v>7037</v>
      </c>
      <c r="P1270" s="45">
        <v>0.08</v>
      </c>
      <c r="Q1270" s="46" t="s">
        <v>3068</v>
      </c>
      <c r="R1270" s="47" t="s">
        <v>7410</v>
      </c>
      <c r="S1270" s="46" t="s">
        <v>7411</v>
      </c>
      <c r="T1270" s="48" t="s">
        <v>7412</v>
      </c>
      <c r="U1270" s="49" t="s">
        <v>7404</v>
      </c>
      <c r="V1270" s="50" t="s">
        <v>26</v>
      </c>
      <c r="W1270" s="51" t="s">
        <v>6239</v>
      </c>
      <c r="X1270" s="46" t="s">
        <v>7413</v>
      </c>
      <c r="Y1270" s="50" t="s">
        <v>26</v>
      </c>
    </row>
    <row r="1271" spans="1:25" ht="15" customHeight="1" thickBot="1" x14ac:dyDescent="0.35">
      <c r="A1271" s="52" t="s">
        <v>1283</v>
      </c>
      <c r="B1271" s="40"/>
      <c r="C1271" s="40"/>
      <c r="D1271" s="40"/>
      <c r="E1271" s="41" t="s">
        <v>8827</v>
      </c>
      <c r="F1271" s="42" t="str">
        <f t="shared" si="80"/>
        <v>Parts of a Bird (Aves)</v>
      </c>
      <c r="G1271" s="43">
        <v>23.9</v>
      </c>
      <c r="H1271" s="44">
        <f t="shared" si="79"/>
        <v>0</v>
      </c>
      <c r="I1271" s="43">
        <f t="shared" si="81"/>
        <v>23.9</v>
      </c>
      <c r="J1271" s="95"/>
      <c r="K1271" s="43">
        <f t="shared" si="78"/>
        <v>0</v>
      </c>
      <c r="L1271" s="45" t="s">
        <v>7346</v>
      </c>
      <c r="M1271" s="45" t="s">
        <v>4710</v>
      </c>
      <c r="N1271" s="45" t="s">
        <v>4710</v>
      </c>
      <c r="O1271" s="45" t="s">
        <v>3689</v>
      </c>
      <c r="P1271" s="45">
        <v>0.11</v>
      </c>
      <c r="Q1271" s="46" t="s">
        <v>3068</v>
      </c>
      <c r="R1271" s="47" t="s">
        <v>7414</v>
      </c>
      <c r="S1271" s="46" t="s">
        <v>7415</v>
      </c>
      <c r="T1271" s="48" t="s">
        <v>7416</v>
      </c>
      <c r="U1271" s="49" t="s">
        <v>7417</v>
      </c>
      <c r="V1271" s="50" t="s">
        <v>26</v>
      </c>
      <c r="W1271" s="51" t="s">
        <v>6239</v>
      </c>
      <c r="X1271" s="46" t="s">
        <v>7418</v>
      </c>
      <c r="Y1271" s="50" t="s">
        <v>26</v>
      </c>
    </row>
    <row r="1272" spans="1:25" ht="15" customHeight="1" thickBot="1" x14ac:dyDescent="0.35">
      <c r="A1272" s="52" t="s">
        <v>1284</v>
      </c>
      <c r="B1272" s="40"/>
      <c r="C1272" s="40"/>
      <c r="D1272" s="40"/>
      <c r="E1272" s="41" t="s">
        <v>8827</v>
      </c>
      <c r="F1272" s="42" t="str">
        <f t="shared" si="80"/>
        <v>Parts of a Horse (Mammals)</v>
      </c>
      <c r="G1272" s="43">
        <v>23.9</v>
      </c>
      <c r="H1272" s="44">
        <f t="shared" si="79"/>
        <v>0</v>
      </c>
      <c r="I1272" s="43">
        <f t="shared" si="81"/>
        <v>23.9</v>
      </c>
      <c r="J1272" s="95"/>
      <c r="K1272" s="43">
        <f t="shared" si="78"/>
        <v>0</v>
      </c>
      <c r="L1272" s="45" t="s">
        <v>7346</v>
      </c>
      <c r="M1272" s="45" t="s">
        <v>4710</v>
      </c>
      <c r="N1272" s="45" t="s">
        <v>4710</v>
      </c>
      <c r="O1272" s="45" t="s">
        <v>821</v>
      </c>
      <c r="P1272" s="45">
        <v>0.14000000000000001</v>
      </c>
      <c r="Q1272" s="46" t="s">
        <v>3068</v>
      </c>
      <c r="R1272" s="47" t="s">
        <v>7419</v>
      </c>
      <c r="S1272" s="46" t="s">
        <v>7420</v>
      </c>
      <c r="T1272" s="48" t="s">
        <v>7421</v>
      </c>
      <c r="U1272" s="49" t="s">
        <v>7422</v>
      </c>
      <c r="V1272" s="50" t="s">
        <v>26</v>
      </c>
      <c r="W1272" s="51" t="s">
        <v>6239</v>
      </c>
      <c r="X1272" s="46" t="s">
        <v>7423</v>
      </c>
      <c r="Y1272" s="50" t="s">
        <v>26</v>
      </c>
    </row>
    <row r="1273" spans="1:25" ht="15" customHeight="1" thickBot="1" x14ac:dyDescent="0.35">
      <c r="A1273" s="52" t="s">
        <v>1285</v>
      </c>
      <c r="B1273" s="40"/>
      <c r="C1273" s="40"/>
      <c r="D1273" s="40"/>
      <c r="E1273" s="41" t="s">
        <v>8827</v>
      </c>
      <c r="F1273" s="42" t="str">
        <f t="shared" si="80"/>
        <v>Parts of a Frog (Amphibians)</v>
      </c>
      <c r="G1273" s="43">
        <v>23.9</v>
      </c>
      <c r="H1273" s="44">
        <f t="shared" si="79"/>
        <v>0</v>
      </c>
      <c r="I1273" s="43">
        <f t="shared" si="81"/>
        <v>23.9</v>
      </c>
      <c r="J1273" s="95"/>
      <c r="K1273" s="43">
        <f t="shared" si="78"/>
        <v>0</v>
      </c>
      <c r="L1273" s="45" t="s">
        <v>7346</v>
      </c>
      <c r="M1273" s="45" t="s">
        <v>4710</v>
      </c>
      <c r="N1273" s="45" t="s">
        <v>4710</v>
      </c>
      <c r="O1273" s="45" t="s">
        <v>7037</v>
      </c>
      <c r="P1273" s="45">
        <v>0.08</v>
      </c>
      <c r="Q1273" s="46" t="s">
        <v>3068</v>
      </c>
      <c r="R1273" s="47" t="s">
        <v>7424</v>
      </c>
      <c r="S1273" s="46" t="s">
        <v>7425</v>
      </c>
      <c r="T1273" s="48" t="s">
        <v>7426</v>
      </c>
      <c r="U1273" s="49" t="s">
        <v>7427</v>
      </c>
      <c r="V1273" s="50" t="s">
        <v>26</v>
      </c>
      <c r="W1273" s="51" t="s">
        <v>6239</v>
      </c>
      <c r="X1273" s="46" t="s">
        <v>7428</v>
      </c>
      <c r="Y1273" s="50" t="s">
        <v>26</v>
      </c>
    </row>
    <row r="1274" spans="1:25" ht="15" customHeight="1" thickBot="1" x14ac:dyDescent="0.35">
      <c r="A1274" s="52" t="s">
        <v>1286</v>
      </c>
      <c r="B1274" s="40"/>
      <c r="C1274" s="40"/>
      <c r="D1274" s="40"/>
      <c r="E1274" s="41" t="s">
        <v>8827</v>
      </c>
      <c r="F1274" s="42" t="str">
        <f t="shared" si="80"/>
        <v>Parts of a Fish (Osteichthyes)</v>
      </c>
      <c r="G1274" s="43">
        <v>23.9</v>
      </c>
      <c r="H1274" s="44">
        <f t="shared" si="79"/>
        <v>0</v>
      </c>
      <c r="I1274" s="43">
        <f t="shared" si="81"/>
        <v>23.9</v>
      </c>
      <c r="J1274" s="95"/>
      <c r="K1274" s="43">
        <f t="shared" si="78"/>
        <v>0</v>
      </c>
      <c r="L1274" s="45" t="s">
        <v>7346</v>
      </c>
      <c r="M1274" s="45" t="s">
        <v>4710</v>
      </c>
      <c r="N1274" s="45" t="s">
        <v>4710</v>
      </c>
      <c r="O1274" s="45" t="s">
        <v>3689</v>
      </c>
      <c r="P1274" s="45">
        <v>0.1</v>
      </c>
      <c r="Q1274" s="46" t="s">
        <v>3068</v>
      </c>
      <c r="R1274" s="47" t="s">
        <v>7429</v>
      </c>
      <c r="S1274" s="46" t="s">
        <v>7430</v>
      </c>
      <c r="T1274" s="48" t="s">
        <v>7431</v>
      </c>
      <c r="U1274" s="49" t="s">
        <v>7432</v>
      </c>
      <c r="V1274" s="50" t="s">
        <v>26</v>
      </c>
      <c r="W1274" s="51" t="s">
        <v>6239</v>
      </c>
      <c r="X1274" s="46" t="s">
        <v>7433</v>
      </c>
      <c r="Y1274" s="50" t="s">
        <v>26</v>
      </c>
    </row>
    <row r="1275" spans="1:25" ht="15" customHeight="1" thickBot="1" x14ac:dyDescent="0.35">
      <c r="A1275" s="52" t="s">
        <v>1287</v>
      </c>
      <c r="B1275" s="40"/>
      <c r="C1275" s="40"/>
      <c r="D1275" s="40"/>
      <c r="E1275" s="41" t="s">
        <v>8827</v>
      </c>
      <c r="F1275" s="42" t="str">
        <f t="shared" si="80"/>
        <v>Parts of a Turtle (Reptile)</v>
      </c>
      <c r="G1275" s="43">
        <v>23.9</v>
      </c>
      <c r="H1275" s="44">
        <f t="shared" si="79"/>
        <v>0</v>
      </c>
      <c r="I1275" s="43">
        <f t="shared" si="81"/>
        <v>23.9</v>
      </c>
      <c r="J1275" s="95"/>
      <c r="K1275" s="43">
        <f t="shared" si="78"/>
        <v>0</v>
      </c>
      <c r="L1275" s="45" t="s">
        <v>7346</v>
      </c>
      <c r="M1275" s="45" t="s">
        <v>4710</v>
      </c>
      <c r="N1275" s="45" t="s">
        <v>4710</v>
      </c>
      <c r="O1275" s="45" t="s">
        <v>6072</v>
      </c>
      <c r="P1275" s="45">
        <v>0.15</v>
      </c>
      <c r="Q1275" s="46" t="s">
        <v>3068</v>
      </c>
      <c r="R1275" s="47" t="s">
        <v>7434</v>
      </c>
      <c r="S1275" s="46" t="s">
        <v>7435</v>
      </c>
      <c r="T1275" s="48" t="s">
        <v>7436</v>
      </c>
      <c r="U1275" s="49" t="s">
        <v>7437</v>
      </c>
      <c r="V1275" s="50" t="s">
        <v>26</v>
      </c>
      <c r="W1275" s="51" t="s">
        <v>6239</v>
      </c>
      <c r="X1275" s="46" t="s">
        <v>7438</v>
      </c>
      <c r="Y1275" s="50" t="s">
        <v>26</v>
      </c>
    </row>
    <row r="1276" spans="1:25" ht="15" customHeight="1" thickBot="1" x14ac:dyDescent="0.35">
      <c r="A1276" s="52" t="s">
        <v>1288</v>
      </c>
      <c r="B1276" s="40"/>
      <c r="C1276" s="40"/>
      <c r="D1276" s="40"/>
      <c r="E1276" s="41" t="s">
        <v>8827</v>
      </c>
      <c r="F1276" s="42" t="str">
        <f t="shared" si="80"/>
        <v>Parts of a Leaf</v>
      </c>
      <c r="G1276" s="43">
        <v>23.9</v>
      </c>
      <c r="H1276" s="44">
        <f t="shared" si="79"/>
        <v>0</v>
      </c>
      <c r="I1276" s="43">
        <f t="shared" si="81"/>
        <v>23.9</v>
      </c>
      <c r="J1276" s="95"/>
      <c r="K1276" s="43">
        <f t="shared" si="78"/>
        <v>0</v>
      </c>
      <c r="L1276" s="45" t="s">
        <v>7346</v>
      </c>
      <c r="M1276" s="45" t="s">
        <v>4710</v>
      </c>
      <c r="N1276" s="45" t="s">
        <v>4710</v>
      </c>
      <c r="O1276" s="45" t="s">
        <v>6072</v>
      </c>
      <c r="P1276" s="45">
        <v>0.12</v>
      </c>
      <c r="Q1276" s="46" t="s">
        <v>3068</v>
      </c>
      <c r="R1276" s="47" t="s">
        <v>7439</v>
      </c>
      <c r="S1276" s="46" t="s">
        <v>7440</v>
      </c>
      <c r="T1276" s="48" t="s">
        <v>7441</v>
      </c>
      <c r="U1276" s="49" t="s">
        <v>7442</v>
      </c>
      <c r="V1276" s="50" t="s">
        <v>26</v>
      </c>
      <c r="W1276" s="51" t="s">
        <v>6239</v>
      </c>
      <c r="X1276" s="46" t="s">
        <v>7443</v>
      </c>
      <c r="Y1276" s="50" t="s">
        <v>26</v>
      </c>
    </row>
    <row r="1277" spans="1:25" ht="15" customHeight="1" thickBot="1" x14ac:dyDescent="0.35">
      <c r="A1277" s="52" t="s">
        <v>1289</v>
      </c>
      <c r="B1277" s="40"/>
      <c r="C1277" s="40"/>
      <c r="D1277" s="40"/>
      <c r="E1277" s="41" t="s">
        <v>8827</v>
      </c>
      <c r="F1277" s="42" t="str">
        <f t="shared" si="80"/>
        <v>Parts of a Tree</v>
      </c>
      <c r="G1277" s="43">
        <v>23.9</v>
      </c>
      <c r="H1277" s="44">
        <f t="shared" si="79"/>
        <v>0</v>
      </c>
      <c r="I1277" s="43">
        <f t="shared" si="81"/>
        <v>23.9</v>
      </c>
      <c r="J1277" s="95"/>
      <c r="K1277" s="43">
        <f t="shared" si="78"/>
        <v>0</v>
      </c>
      <c r="L1277" s="45" t="s">
        <v>7346</v>
      </c>
      <c r="M1277" s="45" t="s">
        <v>4710</v>
      </c>
      <c r="N1277" s="45" t="s">
        <v>4710</v>
      </c>
      <c r="O1277" s="45" t="s">
        <v>6323</v>
      </c>
      <c r="P1277" s="45">
        <v>0.08</v>
      </c>
      <c r="Q1277" s="46" t="s">
        <v>3068</v>
      </c>
      <c r="R1277" s="47" t="s">
        <v>7444</v>
      </c>
      <c r="S1277" s="46" t="s">
        <v>7445</v>
      </c>
      <c r="T1277" s="48" t="s">
        <v>7446</v>
      </c>
      <c r="U1277" s="49" t="s">
        <v>7447</v>
      </c>
      <c r="V1277" s="50" t="s">
        <v>26</v>
      </c>
      <c r="W1277" s="51" t="s">
        <v>6239</v>
      </c>
      <c r="X1277" s="46" t="s">
        <v>7448</v>
      </c>
      <c r="Y1277" s="50" t="s">
        <v>26</v>
      </c>
    </row>
    <row r="1278" spans="1:25" ht="15" customHeight="1" thickBot="1" x14ac:dyDescent="0.35">
      <c r="A1278" s="52" t="s">
        <v>1290</v>
      </c>
      <c r="B1278" s="40"/>
      <c r="C1278" s="40"/>
      <c r="D1278" s="40"/>
      <c r="E1278" s="41" t="s">
        <v>8827</v>
      </c>
      <c r="F1278" s="42" t="str">
        <f t="shared" si="80"/>
        <v>Parts of a Flower</v>
      </c>
      <c r="G1278" s="43">
        <v>23.9</v>
      </c>
      <c r="H1278" s="44">
        <f t="shared" si="79"/>
        <v>0</v>
      </c>
      <c r="I1278" s="43">
        <f t="shared" si="81"/>
        <v>23.9</v>
      </c>
      <c r="J1278" s="95"/>
      <c r="K1278" s="43">
        <f t="shared" si="78"/>
        <v>0</v>
      </c>
      <c r="L1278" s="45" t="s">
        <v>7346</v>
      </c>
      <c r="M1278" s="45" t="s">
        <v>4710</v>
      </c>
      <c r="N1278" s="45" t="s">
        <v>4710</v>
      </c>
      <c r="O1278" s="45" t="s">
        <v>3689</v>
      </c>
      <c r="P1278" s="45">
        <v>0.1</v>
      </c>
      <c r="Q1278" s="46" t="s">
        <v>3068</v>
      </c>
      <c r="R1278" s="47" t="s">
        <v>7449</v>
      </c>
      <c r="S1278" s="46" t="s">
        <v>7450</v>
      </c>
      <c r="T1278" s="48" t="s">
        <v>7451</v>
      </c>
      <c r="U1278" s="49" t="s">
        <v>7452</v>
      </c>
      <c r="V1278" s="50" t="s">
        <v>26</v>
      </c>
      <c r="W1278" s="51" t="s">
        <v>6239</v>
      </c>
      <c r="X1278" s="46" t="s">
        <v>7453</v>
      </c>
      <c r="Y1278" s="50" t="s">
        <v>26</v>
      </c>
    </row>
    <row r="1279" spans="1:25" ht="15" customHeight="1" thickBot="1" x14ac:dyDescent="0.35">
      <c r="A1279" s="52" t="s">
        <v>1291</v>
      </c>
      <c r="B1279" s="40"/>
      <c r="C1279" s="40"/>
      <c r="D1279" s="40"/>
      <c r="E1279" s="41" t="s">
        <v>8827</v>
      </c>
      <c r="F1279" s="42" t="str">
        <f t="shared" si="80"/>
        <v>Parts of a Fruit</v>
      </c>
      <c r="G1279" s="43">
        <v>23.9</v>
      </c>
      <c r="H1279" s="44">
        <f t="shared" si="79"/>
        <v>0</v>
      </c>
      <c r="I1279" s="43">
        <f t="shared" si="81"/>
        <v>23.9</v>
      </c>
      <c r="J1279" s="95"/>
      <c r="K1279" s="43">
        <f t="shared" si="78"/>
        <v>0</v>
      </c>
      <c r="L1279" s="45" t="s">
        <v>7346</v>
      </c>
      <c r="M1279" s="45" t="s">
        <v>4710</v>
      </c>
      <c r="N1279" s="45" t="s">
        <v>4710</v>
      </c>
      <c r="O1279" s="45" t="s">
        <v>6323</v>
      </c>
      <c r="P1279" s="45">
        <v>0.08</v>
      </c>
      <c r="Q1279" s="46" t="s">
        <v>3068</v>
      </c>
      <c r="R1279" s="47" t="s">
        <v>7454</v>
      </c>
      <c r="S1279" s="46" t="s">
        <v>7455</v>
      </c>
      <c r="T1279" s="48" t="s">
        <v>7456</v>
      </c>
      <c r="U1279" s="49" t="s">
        <v>7457</v>
      </c>
      <c r="V1279" s="50" t="s">
        <v>26</v>
      </c>
      <c r="W1279" s="51" t="s">
        <v>6239</v>
      </c>
      <c r="X1279" s="46" t="s">
        <v>7458</v>
      </c>
      <c r="Y1279" s="50" t="s">
        <v>26</v>
      </c>
    </row>
    <row r="1280" spans="1:25" ht="15" customHeight="1" thickBot="1" x14ac:dyDescent="0.35">
      <c r="A1280" s="52" t="s">
        <v>1292</v>
      </c>
      <c r="B1280" s="40"/>
      <c r="C1280" s="40"/>
      <c r="D1280" s="40"/>
      <c r="E1280" s="41" t="s">
        <v>8827</v>
      </c>
      <c r="F1280" s="42" t="str">
        <f t="shared" si="80"/>
        <v>Fruits 3 Part Cards</v>
      </c>
      <c r="G1280" s="43">
        <v>38.82</v>
      </c>
      <c r="H1280" s="44">
        <f t="shared" si="79"/>
        <v>0</v>
      </c>
      <c r="I1280" s="43">
        <f t="shared" si="81"/>
        <v>38.82</v>
      </c>
      <c r="J1280" s="95"/>
      <c r="K1280" s="43">
        <f t="shared" si="78"/>
        <v>0</v>
      </c>
      <c r="L1280" s="45" t="s">
        <v>7346</v>
      </c>
      <c r="M1280" s="45" t="s">
        <v>4710</v>
      </c>
      <c r="N1280" s="45" t="s">
        <v>4710</v>
      </c>
      <c r="O1280" s="45" t="s">
        <v>7459</v>
      </c>
      <c r="P1280" s="45">
        <v>0.28000000000000003</v>
      </c>
      <c r="Q1280" s="46" t="s">
        <v>3068</v>
      </c>
      <c r="R1280" s="47" t="s">
        <v>7460</v>
      </c>
      <c r="S1280" s="46" t="s">
        <v>7461</v>
      </c>
      <c r="T1280" s="48" t="s">
        <v>7462</v>
      </c>
      <c r="U1280" s="49" t="s">
        <v>7463</v>
      </c>
      <c r="V1280" s="50" t="s">
        <v>26</v>
      </c>
      <c r="W1280" s="51" t="s">
        <v>6239</v>
      </c>
      <c r="X1280" s="46" t="s">
        <v>7464</v>
      </c>
      <c r="Y1280" s="50" t="s">
        <v>26</v>
      </c>
    </row>
    <row r="1281" spans="1:25" ht="15" customHeight="1" thickBot="1" x14ac:dyDescent="0.35">
      <c r="A1281" s="52" t="s">
        <v>1293</v>
      </c>
      <c r="B1281" s="40"/>
      <c r="C1281" s="40"/>
      <c r="D1281" s="40"/>
      <c r="E1281" s="41" t="s">
        <v>8827</v>
      </c>
      <c r="F1281" s="42" t="str">
        <f t="shared" si="80"/>
        <v>Vegetables 3 Part Cards</v>
      </c>
      <c r="G1281" s="43">
        <v>29.89</v>
      </c>
      <c r="H1281" s="44">
        <f t="shared" si="79"/>
        <v>0</v>
      </c>
      <c r="I1281" s="43">
        <f t="shared" si="81"/>
        <v>29.89</v>
      </c>
      <c r="J1281" s="95"/>
      <c r="K1281" s="43">
        <f t="shared" si="78"/>
        <v>0</v>
      </c>
      <c r="L1281" s="45" t="s">
        <v>7346</v>
      </c>
      <c r="M1281" s="45" t="s">
        <v>4710</v>
      </c>
      <c r="N1281" s="45" t="s">
        <v>4710</v>
      </c>
      <c r="O1281" s="45" t="s">
        <v>1744</v>
      </c>
      <c r="P1281" s="45">
        <v>0.16</v>
      </c>
      <c r="Q1281" s="46" t="s">
        <v>3068</v>
      </c>
      <c r="R1281" s="47" t="s">
        <v>7465</v>
      </c>
      <c r="S1281" s="46" t="s">
        <v>7466</v>
      </c>
      <c r="T1281" s="48" t="s">
        <v>7467</v>
      </c>
      <c r="U1281" s="49" t="s">
        <v>7468</v>
      </c>
      <c r="V1281" s="50" t="s">
        <v>26</v>
      </c>
      <c r="W1281" s="51" t="s">
        <v>6239</v>
      </c>
      <c r="X1281" s="46" t="s">
        <v>7469</v>
      </c>
      <c r="Y1281" s="50" t="s">
        <v>26</v>
      </c>
    </row>
    <row r="1282" spans="1:25" ht="15" customHeight="1" thickBot="1" x14ac:dyDescent="0.35">
      <c r="A1282" s="52" t="s">
        <v>1294</v>
      </c>
      <c r="B1282" s="40"/>
      <c r="C1282" s="40"/>
      <c r="D1282" s="40"/>
      <c r="E1282" s="41" t="s">
        <v>8827</v>
      </c>
      <c r="F1282" s="42" t="str">
        <f t="shared" si="80"/>
        <v>Vegetables Matching Cards</v>
      </c>
      <c r="G1282" s="43">
        <v>29.89</v>
      </c>
      <c r="H1282" s="44">
        <f t="shared" si="79"/>
        <v>0</v>
      </c>
      <c r="I1282" s="43">
        <f t="shared" si="81"/>
        <v>29.89</v>
      </c>
      <c r="J1282" s="95"/>
      <c r="K1282" s="43">
        <f t="shared" si="78"/>
        <v>0</v>
      </c>
      <c r="L1282" s="45" t="s">
        <v>7346</v>
      </c>
      <c r="M1282" s="45" t="s">
        <v>4710</v>
      </c>
      <c r="N1282" s="45" t="s">
        <v>4710</v>
      </c>
      <c r="O1282" s="45" t="s">
        <v>1744</v>
      </c>
      <c r="P1282" s="45">
        <v>0.17</v>
      </c>
      <c r="Q1282" s="46" t="s">
        <v>3068</v>
      </c>
      <c r="R1282" s="47" t="s">
        <v>7470</v>
      </c>
      <c r="S1282" s="46" t="s">
        <v>7471</v>
      </c>
      <c r="T1282" s="48" t="s">
        <v>7472</v>
      </c>
      <c r="U1282" s="49" t="s">
        <v>7473</v>
      </c>
      <c r="V1282" s="50" t="s">
        <v>26</v>
      </c>
      <c r="W1282" s="51" t="s">
        <v>6239</v>
      </c>
      <c r="X1282" s="46" t="s">
        <v>7474</v>
      </c>
      <c r="Y1282" s="50" t="s">
        <v>26</v>
      </c>
    </row>
    <row r="1283" spans="1:25" ht="15" customHeight="1" thickBot="1" x14ac:dyDescent="0.35">
      <c r="A1283" s="52" t="s">
        <v>1295</v>
      </c>
      <c r="B1283" s="40"/>
      <c r="C1283" s="40"/>
      <c r="D1283" s="40"/>
      <c r="E1283" s="41" t="s">
        <v>8827</v>
      </c>
      <c r="F1283" s="42" t="str">
        <f t="shared" si="80"/>
        <v>Flowers 3 Part Cards</v>
      </c>
      <c r="G1283" s="43">
        <v>40.340000000000003</v>
      </c>
      <c r="H1283" s="44">
        <f t="shared" si="79"/>
        <v>0</v>
      </c>
      <c r="I1283" s="43">
        <f t="shared" si="81"/>
        <v>40.340000000000003</v>
      </c>
      <c r="J1283" s="95"/>
      <c r="K1283" s="43">
        <f t="shared" si="78"/>
        <v>0</v>
      </c>
      <c r="L1283" s="45" t="s">
        <v>7346</v>
      </c>
      <c r="M1283" s="45" t="s">
        <v>4710</v>
      </c>
      <c r="N1283" s="45" t="s">
        <v>4710</v>
      </c>
      <c r="O1283" s="45" t="s">
        <v>6637</v>
      </c>
      <c r="P1283" s="45">
        <v>0.23</v>
      </c>
      <c r="Q1283" s="46" t="s">
        <v>3068</v>
      </c>
      <c r="R1283" s="47" t="s">
        <v>7475</v>
      </c>
      <c r="S1283" s="46" t="s">
        <v>7476</v>
      </c>
      <c r="T1283" s="48" t="s">
        <v>7477</v>
      </c>
      <c r="U1283" s="49" t="s">
        <v>7478</v>
      </c>
      <c r="V1283" s="50" t="s">
        <v>26</v>
      </c>
      <c r="W1283" s="51" t="s">
        <v>6239</v>
      </c>
      <c r="X1283" s="46" t="s">
        <v>7479</v>
      </c>
      <c r="Y1283" s="50" t="s">
        <v>26</v>
      </c>
    </row>
    <row r="1284" spans="1:25" ht="15" customHeight="1" thickBot="1" x14ac:dyDescent="0.35">
      <c r="A1284" s="52" t="s">
        <v>1296</v>
      </c>
      <c r="B1284" s="40"/>
      <c r="C1284" s="40"/>
      <c r="D1284" s="40"/>
      <c r="E1284" s="41" t="s">
        <v>8827</v>
      </c>
      <c r="F1284" s="42" t="str">
        <f t="shared" si="80"/>
        <v>Flowers Matching Cards</v>
      </c>
      <c r="G1284" s="43">
        <v>40.340000000000003</v>
      </c>
      <c r="H1284" s="44">
        <f t="shared" si="79"/>
        <v>0</v>
      </c>
      <c r="I1284" s="43">
        <f t="shared" si="81"/>
        <v>40.340000000000003</v>
      </c>
      <c r="J1284" s="95"/>
      <c r="K1284" s="43">
        <f t="shared" si="78"/>
        <v>0</v>
      </c>
      <c r="L1284" s="45" t="s">
        <v>7346</v>
      </c>
      <c r="M1284" s="45" t="s">
        <v>4710</v>
      </c>
      <c r="N1284" s="45" t="s">
        <v>4710</v>
      </c>
      <c r="O1284" s="45" t="s">
        <v>2043</v>
      </c>
      <c r="P1284" s="45">
        <v>0.25</v>
      </c>
      <c r="Q1284" s="46" t="s">
        <v>3068</v>
      </c>
      <c r="R1284" s="47" t="s">
        <v>7480</v>
      </c>
      <c r="S1284" s="46" t="s">
        <v>7481</v>
      </c>
      <c r="T1284" s="48" t="s">
        <v>7482</v>
      </c>
      <c r="U1284" s="49" t="s">
        <v>7483</v>
      </c>
      <c r="V1284" s="50" t="s">
        <v>26</v>
      </c>
      <c r="W1284" s="51" t="s">
        <v>6239</v>
      </c>
      <c r="X1284" s="46" t="s">
        <v>7484</v>
      </c>
      <c r="Y1284" s="50" t="s">
        <v>26</v>
      </c>
    </row>
    <row r="1285" spans="1:25" ht="15" customHeight="1" thickBot="1" x14ac:dyDescent="0.35">
      <c r="A1285" s="52" t="s">
        <v>1297</v>
      </c>
      <c r="B1285" s="40"/>
      <c r="C1285" s="40"/>
      <c r="D1285" s="40"/>
      <c r="E1285" s="41" t="s">
        <v>8827</v>
      </c>
      <c r="F1285" s="42" t="str">
        <f t="shared" si="80"/>
        <v>Pets 3 Part Cards</v>
      </c>
      <c r="G1285" s="43">
        <v>23.9</v>
      </c>
      <c r="H1285" s="44">
        <f t="shared" si="79"/>
        <v>0</v>
      </c>
      <c r="I1285" s="43">
        <f t="shared" si="81"/>
        <v>23.9</v>
      </c>
      <c r="J1285" s="95"/>
      <c r="K1285" s="43">
        <f t="shared" si="78"/>
        <v>0</v>
      </c>
      <c r="L1285" s="45" t="s">
        <v>7346</v>
      </c>
      <c r="M1285" s="45" t="s">
        <v>4710</v>
      </c>
      <c r="N1285" s="45" t="s">
        <v>4710</v>
      </c>
      <c r="O1285" s="45" t="s">
        <v>6072</v>
      </c>
      <c r="P1285" s="45">
        <v>0.13</v>
      </c>
      <c r="Q1285" s="46" t="s">
        <v>3068</v>
      </c>
      <c r="R1285" s="47" t="s">
        <v>7485</v>
      </c>
      <c r="S1285" s="46" t="s">
        <v>7486</v>
      </c>
      <c r="T1285" s="48" t="s">
        <v>7487</v>
      </c>
      <c r="U1285" s="49" t="s">
        <v>7488</v>
      </c>
      <c r="V1285" s="50" t="s">
        <v>26</v>
      </c>
      <c r="W1285" s="51" t="s">
        <v>6239</v>
      </c>
      <c r="X1285" s="46" t="s">
        <v>7489</v>
      </c>
      <c r="Y1285" s="50" t="s">
        <v>26</v>
      </c>
    </row>
    <row r="1286" spans="1:25" ht="15" customHeight="1" thickBot="1" x14ac:dyDescent="0.35">
      <c r="A1286" s="52" t="s">
        <v>1298</v>
      </c>
      <c r="B1286" s="40"/>
      <c r="C1286" s="40"/>
      <c r="D1286" s="40"/>
      <c r="E1286" s="41" t="s">
        <v>8827</v>
      </c>
      <c r="F1286" s="42" t="str">
        <f t="shared" si="80"/>
        <v>Looking For Patterns In Life Science</v>
      </c>
      <c r="G1286" s="43">
        <v>83.65</v>
      </c>
      <c r="H1286" s="44">
        <f t="shared" si="79"/>
        <v>0</v>
      </c>
      <c r="I1286" s="43">
        <f t="shared" si="81"/>
        <v>83.65</v>
      </c>
      <c r="J1286" s="95"/>
      <c r="K1286" s="43">
        <f t="shared" si="78"/>
        <v>0</v>
      </c>
      <c r="L1286" s="45" t="s">
        <v>7346</v>
      </c>
      <c r="M1286" s="45" t="s">
        <v>7365</v>
      </c>
      <c r="N1286" s="45" t="s">
        <v>7490</v>
      </c>
      <c r="O1286" s="45" t="s">
        <v>3971</v>
      </c>
      <c r="P1286" s="45">
        <v>1.38</v>
      </c>
      <c r="Q1286" s="46" t="s">
        <v>3068</v>
      </c>
      <c r="R1286" s="47" t="s">
        <v>7491</v>
      </c>
      <c r="S1286" s="46" t="s">
        <v>7492</v>
      </c>
      <c r="T1286" s="48" t="s">
        <v>7493</v>
      </c>
      <c r="U1286" s="49" t="s">
        <v>7494</v>
      </c>
      <c r="V1286" s="50" t="s">
        <v>26</v>
      </c>
      <c r="W1286" s="51" t="s">
        <v>6239</v>
      </c>
      <c r="X1286" s="46" t="s">
        <v>7495</v>
      </c>
      <c r="Y1286" s="50" t="s">
        <v>26</v>
      </c>
    </row>
    <row r="1287" spans="1:25" ht="15" customHeight="1" thickBot="1" x14ac:dyDescent="0.35">
      <c r="A1287" s="52" t="s">
        <v>1299</v>
      </c>
      <c r="B1287" s="40"/>
      <c r="C1287" s="40"/>
      <c r="D1287" s="40"/>
      <c r="E1287" s="41" t="s">
        <v>8827</v>
      </c>
      <c r="F1287" s="42" t="str">
        <f t="shared" si="80"/>
        <v>Transportation 3 Part Cards</v>
      </c>
      <c r="G1287" s="43">
        <v>29.89</v>
      </c>
      <c r="H1287" s="44">
        <f t="shared" si="79"/>
        <v>0</v>
      </c>
      <c r="I1287" s="43">
        <f t="shared" si="81"/>
        <v>29.89</v>
      </c>
      <c r="J1287" s="95"/>
      <c r="K1287" s="43">
        <f t="shared" si="78"/>
        <v>0</v>
      </c>
      <c r="L1287" s="45" t="s">
        <v>7346</v>
      </c>
      <c r="M1287" s="45" t="s">
        <v>4710</v>
      </c>
      <c r="N1287" s="45" t="s">
        <v>4710</v>
      </c>
      <c r="O1287" s="45" t="s">
        <v>7496</v>
      </c>
      <c r="P1287" s="45">
        <v>0.2</v>
      </c>
      <c r="Q1287" s="46" t="s">
        <v>3068</v>
      </c>
      <c r="R1287" s="47" t="s">
        <v>7497</v>
      </c>
      <c r="S1287" s="46" t="s">
        <v>7498</v>
      </c>
      <c r="T1287" s="48" t="s">
        <v>7499</v>
      </c>
      <c r="U1287" s="49" t="s">
        <v>7500</v>
      </c>
      <c r="V1287" s="50" t="s">
        <v>26</v>
      </c>
      <c r="W1287" s="51" t="s">
        <v>6239</v>
      </c>
      <c r="X1287" s="46" t="s">
        <v>7501</v>
      </c>
      <c r="Y1287" s="50" t="s">
        <v>26</v>
      </c>
    </row>
    <row r="1288" spans="1:25" ht="15" customHeight="1" thickBot="1" x14ac:dyDescent="0.35">
      <c r="A1288" s="52" t="s">
        <v>1300</v>
      </c>
      <c r="B1288" s="40"/>
      <c r="C1288" s="40"/>
      <c r="D1288" s="40"/>
      <c r="E1288" s="41" t="s">
        <v>8827</v>
      </c>
      <c r="F1288" s="42" t="str">
        <f t="shared" si="80"/>
        <v>Transportation Matching Cards</v>
      </c>
      <c r="G1288" s="43">
        <v>29.89</v>
      </c>
      <c r="H1288" s="44">
        <f t="shared" si="79"/>
        <v>0</v>
      </c>
      <c r="I1288" s="43">
        <f t="shared" si="81"/>
        <v>29.89</v>
      </c>
      <c r="J1288" s="95"/>
      <c r="K1288" s="43">
        <f t="shared" si="78"/>
        <v>0</v>
      </c>
      <c r="L1288" s="45" t="s">
        <v>7346</v>
      </c>
      <c r="M1288" s="45" t="s">
        <v>4710</v>
      </c>
      <c r="N1288" s="45" t="s">
        <v>4710</v>
      </c>
      <c r="O1288" s="45" t="s">
        <v>3971</v>
      </c>
      <c r="P1288" s="45">
        <v>0.21</v>
      </c>
      <c r="Q1288" s="46" t="s">
        <v>3068</v>
      </c>
      <c r="R1288" s="47" t="s">
        <v>7502</v>
      </c>
      <c r="S1288" s="46" t="s">
        <v>7503</v>
      </c>
      <c r="T1288" s="48" t="s">
        <v>7504</v>
      </c>
      <c r="U1288" s="49" t="s">
        <v>7505</v>
      </c>
      <c r="V1288" s="50" t="s">
        <v>26</v>
      </c>
      <c r="W1288" s="51" t="s">
        <v>6239</v>
      </c>
      <c r="X1288" s="46" t="s">
        <v>7506</v>
      </c>
      <c r="Y1288" s="50" t="s">
        <v>26</v>
      </c>
    </row>
    <row r="1289" spans="1:25" ht="15" customHeight="1" thickBot="1" x14ac:dyDescent="0.35">
      <c r="A1289" s="52" t="s">
        <v>1301</v>
      </c>
      <c r="B1289" s="40"/>
      <c r="C1289" s="40"/>
      <c r="D1289" s="40"/>
      <c r="E1289" s="41" t="s">
        <v>8827</v>
      </c>
      <c r="F1289" s="42" t="str">
        <f t="shared" si="80"/>
        <v>Construction Equipment 3 Part Cards</v>
      </c>
      <c r="G1289" s="43">
        <v>29.89</v>
      </c>
      <c r="H1289" s="44">
        <f t="shared" si="79"/>
        <v>0</v>
      </c>
      <c r="I1289" s="43">
        <f t="shared" si="81"/>
        <v>29.89</v>
      </c>
      <c r="J1289" s="95"/>
      <c r="K1289" s="43">
        <f t="shared" si="78"/>
        <v>0</v>
      </c>
      <c r="L1289" s="45" t="s">
        <v>7346</v>
      </c>
      <c r="M1289" s="45" t="s">
        <v>4710</v>
      </c>
      <c r="N1289" s="45" t="s">
        <v>4710</v>
      </c>
      <c r="O1289" s="45" t="s">
        <v>1744</v>
      </c>
      <c r="P1289" s="45">
        <v>0.16</v>
      </c>
      <c r="Q1289" s="46" t="s">
        <v>3068</v>
      </c>
      <c r="R1289" s="47" t="s">
        <v>7507</v>
      </c>
      <c r="S1289" s="46" t="s">
        <v>7508</v>
      </c>
      <c r="T1289" s="48" t="s">
        <v>7509</v>
      </c>
      <c r="U1289" s="49" t="s">
        <v>7510</v>
      </c>
      <c r="V1289" s="50" t="s">
        <v>26</v>
      </c>
      <c r="W1289" s="51" t="s">
        <v>6239</v>
      </c>
      <c r="X1289" s="46" t="s">
        <v>7511</v>
      </c>
      <c r="Y1289" s="50" t="s">
        <v>26</v>
      </c>
    </row>
    <row r="1290" spans="1:25" ht="15" customHeight="1" thickBot="1" x14ac:dyDescent="0.35">
      <c r="A1290" s="52" t="s">
        <v>1302</v>
      </c>
      <c r="B1290" s="40"/>
      <c r="C1290" s="40"/>
      <c r="D1290" s="40"/>
      <c r="E1290" s="41" t="s">
        <v>8827</v>
      </c>
      <c r="F1290" s="42" t="str">
        <f t="shared" si="80"/>
        <v>Construction Equipment Matching Cards</v>
      </c>
      <c r="G1290" s="43">
        <v>29.89</v>
      </c>
      <c r="H1290" s="44">
        <f t="shared" si="79"/>
        <v>0</v>
      </c>
      <c r="I1290" s="43">
        <f t="shared" si="81"/>
        <v>29.89</v>
      </c>
      <c r="J1290" s="95"/>
      <c r="K1290" s="43">
        <f t="shared" si="78"/>
        <v>0</v>
      </c>
      <c r="L1290" s="45" t="s">
        <v>7346</v>
      </c>
      <c r="M1290" s="45" t="s">
        <v>4710</v>
      </c>
      <c r="N1290" s="45" t="s">
        <v>4710</v>
      </c>
      <c r="O1290" s="45" t="s">
        <v>7496</v>
      </c>
      <c r="P1290" s="45">
        <v>0.17</v>
      </c>
      <c r="Q1290" s="46" t="s">
        <v>3068</v>
      </c>
      <c r="R1290" s="47" t="s">
        <v>7512</v>
      </c>
      <c r="S1290" s="46" t="s">
        <v>7513</v>
      </c>
      <c r="T1290" s="48" t="s">
        <v>7514</v>
      </c>
      <c r="U1290" s="49" t="s">
        <v>7515</v>
      </c>
      <c r="V1290" s="50" t="s">
        <v>26</v>
      </c>
      <c r="W1290" s="51" t="s">
        <v>6239</v>
      </c>
      <c r="X1290" s="46" t="s">
        <v>7516</v>
      </c>
      <c r="Y1290" s="50" t="s">
        <v>26</v>
      </c>
    </row>
    <row r="1291" spans="1:25" ht="15" customHeight="1" thickBot="1" x14ac:dyDescent="0.35">
      <c r="A1291" s="52" t="s">
        <v>1303</v>
      </c>
      <c r="B1291" s="40"/>
      <c r="C1291" s="40"/>
      <c r="D1291" s="40"/>
      <c r="E1291" s="41" t="s">
        <v>8827</v>
      </c>
      <c r="F1291" s="42" t="str">
        <f t="shared" si="80"/>
        <v>Community Helpers with Figures</v>
      </c>
      <c r="G1291" s="43">
        <v>61.6</v>
      </c>
      <c r="H1291" s="44">
        <f t="shared" si="79"/>
        <v>0</v>
      </c>
      <c r="I1291" s="43">
        <f t="shared" si="81"/>
        <v>61.6</v>
      </c>
      <c r="J1291" s="95"/>
      <c r="K1291" s="43">
        <f t="shared" si="78"/>
        <v>0</v>
      </c>
      <c r="L1291" s="45" t="s">
        <v>7346</v>
      </c>
      <c r="M1291" s="45" t="s">
        <v>1878</v>
      </c>
      <c r="N1291" s="45" t="s">
        <v>6322</v>
      </c>
      <c r="O1291" s="45" t="s">
        <v>1687</v>
      </c>
      <c r="P1291" s="45">
        <v>0.44</v>
      </c>
      <c r="Q1291" s="46" t="s">
        <v>3068</v>
      </c>
      <c r="R1291" s="47" t="s">
        <v>7517</v>
      </c>
      <c r="S1291" s="46" t="s">
        <v>7518</v>
      </c>
      <c r="T1291" s="48" t="s">
        <v>7519</v>
      </c>
      <c r="U1291" s="49" t="s">
        <v>7520</v>
      </c>
      <c r="V1291" s="50" t="s">
        <v>26</v>
      </c>
      <c r="W1291" s="51" t="s">
        <v>6239</v>
      </c>
      <c r="X1291" s="46" t="s">
        <v>7521</v>
      </c>
      <c r="Y1291" s="50" t="s">
        <v>26</v>
      </c>
    </row>
    <row r="1292" spans="1:25" ht="15" customHeight="1" thickBot="1" x14ac:dyDescent="0.35">
      <c r="A1292" s="52" t="s">
        <v>1304</v>
      </c>
      <c r="B1292" s="40"/>
      <c r="C1292" s="40"/>
      <c r="D1292" s="40"/>
      <c r="E1292" s="41" t="s">
        <v>8827</v>
      </c>
      <c r="F1292" s="42" t="str">
        <f t="shared" si="80"/>
        <v>North American Animal Tracks With Objects</v>
      </c>
      <c r="G1292" s="43">
        <v>59.74</v>
      </c>
      <c r="H1292" s="44">
        <f t="shared" si="79"/>
        <v>0</v>
      </c>
      <c r="I1292" s="43">
        <f t="shared" si="81"/>
        <v>59.74</v>
      </c>
      <c r="J1292" s="95"/>
      <c r="K1292" s="43">
        <f t="shared" si="78"/>
        <v>0</v>
      </c>
      <c r="L1292" s="45" t="s">
        <v>7346</v>
      </c>
      <c r="M1292" s="45" t="s">
        <v>4710</v>
      </c>
      <c r="N1292" s="45" t="s">
        <v>4710</v>
      </c>
      <c r="O1292" s="45" t="s">
        <v>2336</v>
      </c>
      <c r="P1292" s="45">
        <v>0.35</v>
      </c>
      <c r="Q1292" s="46" t="s">
        <v>3068</v>
      </c>
      <c r="R1292" s="47" t="s">
        <v>7522</v>
      </c>
      <c r="S1292" s="46" t="s">
        <v>7523</v>
      </c>
      <c r="T1292" s="48" t="s">
        <v>7524</v>
      </c>
      <c r="U1292" s="49" t="s">
        <v>7525</v>
      </c>
      <c r="V1292" s="50" t="s">
        <v>26</v>
      </c>
      <c r="W1292" s="51" t="s">
        <v>6239</v>
      </c>
      <c r="X1292" s="46" t="s">
        <v>7526</v>
      </c>
      <c r="Y1292" s="50" t="s">
        <v>26</v>
      </c>
    </row>
    <row r="1293" spans="1:25" ht="15" customHeight="1" thickBot="1" x14ac:dyDescent="0.35">
      <c r="A1293" s="52" t="s">
        <v>1305</v>
      </c>
      <c r="B1293" s="40"/>
      <c r="C1293" s="40"/>
      <c r="D1293" s="40"/>
      <c r="E1293" s="41" t="s">
        <v>8827</v>
      </c>
      <c r="F1293" s="42" t="str">
        <f t="shared" si="80"/>
        <v>World Oceans 3 Part Cards</v>
      </c>
      <c r="G1293" s="43">
        <v>19.62</v>
      </c>
      <c r="H1293" s="44">
        <f t="shared" si="79"/>
        <v>0</v>
      </c>
      <c r="I1293" s="43">
        <f t="shared" si="81"/>
        <v>19.62</v>
      </c>
      <c r="J1293" s="95"/>
      <c r="K1293" s="43">
        <f t="shared" si="78"/>
        <v>0</v>
      </c>
      <c r="L1293" s="45" t="s">
        <v>7346</v>
      </c>
      <c r="M1293" s="45" t="s">
        <v>1775</v>
      </c>
      <c r="N1293" s="45" t="s">
        <v>1827</v>
      </c>
      <c r="O1293" s="45" t="s">
        <v>325</v>
      </c>
      <c r="P1293" s="45">
        <v>0.2</v>
      </c>
      <c r="Q1293" s="46" t="s">
        <v>3068</v>
      </c>
      <c r="R1293" s="47" t="s">
        <v>7527</v>
      </c>
      <c r="S1293" s="46" t="s">
        <v>7528</v>
      </c>
      <c r="T1293" s="48" t="s">
        <v>26</v>
      </c>
      <c r="U1293" s="49" t="s">
        <v>26</v>
      </c>
      <c r="V1293" s="50" t="s">
        <v>26</v>
      </c>
      <c r="W1293" s="51" t="s">
        <v>6239</v>
      </c>
      <c r="X1293" s="46" t="s">
        <v>7529</v>
      </c>
      <c r="Y1293" s="50" t="s">
        <v>26</v>
      </c>
    </row>
    <row r="1294" spans="1:25" ht="15" customHeight="1" thickBot="1" x14ac:dyDescent="0.35">
      <c r="A1294" s="52" t="s">
        <v>1306</v>
      </c>
      <c r="B1294" s="40"/>
      <c r="C1294" s="40"/>
      <c r="D1294" s="40"/>
      <c r="E1294" s="41" t="s">
        <v>8827</v>
      </c>
      <c r="F1294" s="42" t="str">
        <f t="shared" si="80"/>
        <v>World Continents And Hemispheres 3 Part</v>
      </c>
      <c r="G1294" s="43">
        <v>19.62</v>
      </c>
      <c r="H1294" s="44">
        <f t="shared" si="79"/>
        <v>0</v>
      </c>
      <c r="I1294" s="43">
        <f t="shared" si="81"/>
        <v>19.62</v>
      </c>
      <c r="J1294" s="95"/>
      <c r="K1294" s="43">
        <f t="shared" si="78"/>
        <v>0</v>
      </c>
      <c r="L1294" s="45" t="s">
        <v>7346</v>
      </c>
      <c r="M1294" s="45" t="s">
        <v>1775</v>
      </c>
      <c r="N1294" s="45" t="s">
        <v>1827</v>
      </c>
      <c r="O1294" s="45" t="s">
        <v>325</v>
      </c>
      <c r="P1294" s="45">
        <v>0.2</v>
      </c>
      <c r="Q1294" s="46" t="s">
        <v>3068</v>
      </c>
      <c r="R1294" s="47" t="s">
        <v>7530</v>
      </c>
      <c r="S1294" s="46" t="s">
        <v>7531</v>
      </c>
      <c r="T1294" s="48" t="s">
        <v>26</v>
      </c>
      <c r="U1294" s="49" t="s">
        <v>26</v>
      </c>
      <c r="V1294" s="50" t="s">
        <v>26</v>
      </c>
      <c r="W1294" s="51" t="s">
        <v>6239</v>
      </c>
      <c r="X1294" s="46" t="s">
        <v>7532</v>
      </c>
      <c r="Y1294" s="50" t="s">
        <v>26</v>
      </c>
    </row>
    <row r="1295" spans="1:25" ht="15" customHeight="1" thickBot="1" x14ac:dyDescent="0.35">
      <c r="A1295" s="52" t="s">
        <v>1307</v>
      </c>
      <c r="B1295" s="40"/>
      <c r="C1295" s="40"/>
      <c r="D1295" s="40"/>
      <c r="E1295" s="41" t="s">
        <v>8827</v>
      </c>
      <c r="F1295" s="42" t="str">
        <f t="shared" si="80"/>
        <v>Animals Of The Seven Continents</v>
      </c>
      <c r="G1295" s="43">
        <v>59.74</v>
      </c>
      <c r="H1295" s="44">
        <f t="shared" si="79"/>
        <v>0</v>
      </c>
      <c r="I1295" s="43">
        <f t="shared" si="81"/>
        <v>59.74</v>
      </c>
      <c r="J1295" s="95"/>
      <c r="K1295" s="43">
        <f t="shared" ref="K1295:K1358" si="82">I1295*J1295</f>
        <v>0</v>
      </c>
      <c r="L1295" s="45" t="s">
        <v>7346</v>
      </c>
      <c r="M1295" s="45" t="s">
        <v>7533</v>
      </c>
      <c r="N1295" s="45" t="s">
        <v>7534</v>
      </c>
      <c r="O1295" s="45" t="s">
        <v>6072</v>
      </c>
      <c r="P1295" s="45">
        <v>0.49</v>
      </c>
      <c r="Q1295" s="46" t="s">
        <v>3068</v>
      </c>
      <c r="R1295" s="47" t="s">
        <v>7535</v>
      </c>
      <c r="S1295" s="46" t="s">
        <v>7536</v>
      </c>
      <c r="T1295" s="48" t="s">
        <v>7537</v>
      </c>
      <c r="U1295" s="49" t="s">
        <v>7538</v>
      </c>
      <c r="V1295" s="50" t="s">
        <v>26</v>
      </c>
      <c r="W1295" s="51" t="s">
        <v>6239</v>
      </c>
      <c r="X1295" s="46" t="s">
        <v>7539</v>
      </c>
      <c r="Y1295" s="50" t="s">
        <v>26</v>
      </c>
    </row>
    <row r="1296" spans="1:25" ht="15" customHeight="1" thickBot="1" x14ac:dyDescent="0.35">
      <c r="A1296" s="52" t="s">
        <v>1308</v>
      </c>
      <c r="B1296" s="40"/>
      <c r="C1296" s="40"/>
      <c r="D1296" s="40"/>
      <c r="E1296" s="41" t="s">
        <v>8827</v>
      </c>
      <c r="F1296" s="42" t="str">
        <f t="shared" si="80"/>
        <v>Rhyming Activities With Objects</v>
      </c>
      <c r="G1296" s="43">
        <v>112.04</v>
      </c>
      <c r="H1296" s="44">
        <f t="shared" si="79"/>
        <v>0</v>
      </c>
      <c r="I1296" s="43">
        <f t="shared" si="81"/>
        <v>112.04</v>
      </c>
      <c r="J1296" s="95"/>
      <c r="K1296" s="43">
        <f t="shared" si="82"/>
        <v>0</v>
      </c>
      <c r="L1296" s="45" t="s">
        <v>7346</v>
      </c>
      <c r="M1296" s="45" t="s">
        <v>7540</v>
      </c>
      <c r="N1296" s="45" t="s">
        <v>7541</v>
      </c>
      <c r="O1296" s="45" t="s">
        <v>1893</v>
      </c>
      <c r="P1296" s="45">
        <v>0.88</v>
      </c>
      <c r="Q1296" s="46" t="s">
        <v>3068</v>
      </c>
      <c r="R1296" s="47" t="s">
        <v>7542</v>
      </c>
      <c r="S1296" s="46" t="s">
        <v>7543</v>
      </c>
      <c r="T1296" s="48" t="s">
        <v>7544</v>
      </c>
      <c r="U1296" s="49" t="s">
        <v>7545</v>
      </c>
      <c r="V1296" s="50" t="s">
        <v>26</v>
      </c>
      <c r="W1296" s="51" t="s">
        <v>6239</v>
      </c>
      <c r="X1296" s="46" t="s">
        <v>7546</v>
      </c>
      <c r="Y1296" s="50" t="s">
        <v>26</v>
      </c>
    </row>
    <row r="1297" spans="1:25" ht="15" customHeight="1" thickBot="1" x14ac:dyDescent="0.35">
      <c r="A1297" s="52" t="s">
        <v>1309</v>
      </c>
      <c r="B1297" s="40"/>
      <c r="C1297" s="40"/>
      <c r="D1297" s="40"/>
      <c r="E1297" s="41" t="s">
        <v>8827</v>
      </c>
      <c r="F1297" s="42" t="str">
        <f t="shared" si="80"/>
        <v>Nursery Rhymes Kit 1</v>
      </c>
      <c r="G1297" s="43">
        <v>31.35</v>
      </c>
      <c r="H1297" s="44">
        <f t="shared" si="79"/>
        <v>0</v>
      </c>
      <c r="I1297" s="43">
        <f t="shared" si="81"/>
        <v>31.35</v>
      </c>
      <c r="J1297" s="95"/>
      <c r="K1297" s="43">
        <f t="shared" si="82"/>
        <v>0</v>
      </c>
      <c r="L1297" s="45" t="s">
        <v>7346</v>
      </c>
      <c r="M1297" s="45" t="s">
        <v>7540</v>
      </c>
      <c r="N1297" s="45" t="s">
        <v>7534</v>
      </c>
      <c r="O1297" s="45" t="s">
        <v>3689</v>
      </c>
      <c r="P1297" s="45">
        <v>0.28999999999999998</v>
      </c>
      <c r="Q1297" s="46" t="s">
        <v>3068</v>
      </c>
      <c r="R1297" s="47" t="s">
        <v>7547</v>
      </c>
      <c r="S1297" s="46" t="s">
        <v>7548</v>
      </c>
      <c r="T1297" s="48" t="s">
        <v>7549</v>
      </c>
      <c r="U1297" s="49" t="s">
        <v>7550</v>
      </c>
      <c r="V1297" s="50" t="s">
        <v>26</v>
      </c>
      <c r="W1297" s="51" t="s">
        <v>6239</v>
      </c>
      <c r="X1297" s="46" t="s">
        <v>7551</v>
      </c>
      <c r="Y1297" s="50" t="s">
        <v>26</v>
      </c>
    </row>
    <row r="1298" spans="1:25" ht="15" customHeight="1" thickBot="1" x14ac:dyDescent="0.35">
      <c r="A1298" s="52" t="s">
        <v>1310</v>
      </c>
      <c r="B1298" s="40"/>
      <c r="C1298" s="40"/>
      <c r="D1298" s="40"/>
      <c r="E1298" s="41" t="s">
        <v>8827</v>
      </c>
      <c r="F1298" s="42" t="str">
        <f t="shared" si="80"/>
        <v>Nursery Rhymes Kit 2</v>
      </c>
      <c r="G1298" s="43">
        <v>31.35</v>
      </c>
      <c r="H1298" s="44">
        <f t="shared" si="79"/>
        <v>0</v>
      </c>
      <c r="I1298" s="43">
        <f t="shared" si="81"/>
        <v>31.35</v>
      </c>
      <c r="J1298" s="95"/>
      <c r="K1298" s="43">
        <f t="shared" si="82"/>
        <v>0</v>
      </c>
      <c r="L1298" s="45" t="s">
        <v>7346</v>
      </c>
      <c r="M1298" s="45" t="s">
        <v>7540</v>
      </c>
      <c r="N1298" s="45" t="s">
        <v>7534</v>
      </c>
      <c r="O1298" s="45" t="s">
        <v>6323</v>
      </c>
      <c r="P1298" s="45">
        <v>0.28999999999999998</v>
      </c>
      <c r="Q1298" s="46" t="s">
        <v>3068</v>
      </c>
      <c r="R1298" s="47" t="s">
        <v>7552</v>
      </c>
      <c r="S1298" s="46" t="s">
        <v>7553</v>
      </c>
      <c r="T1298" s="48" t="s">
        <v>7554</v>
      </c>
      <c r="U1298" s="49" t="s">
        <v>7555</v>
      </c>
      <c r="V1298" s="50" t="s">
        <v>26</v>
      </c>
      <c r="W1298" s="51" t="s">
        <v>6239</v>
      </c>
      <c r="X1298" s="46" t="s">
        <v>7556</v>
      </c>
      <c r="Y1298" s="50" t="s">
        <v>26</v>
      </c>
    </row>
    <row r="1299" spans="1:25" ht="15" customHeight="1" thickBot="1" x14ac:dyDescent="0.35">
      <c r="A1299" s="52" t="s">
        <v>1311</v>
      </c>
      <c r="B1299" s="40"/>
      <c r="C1299" s="40"/>
      <c r="D1299" s="40"/>
      <c r="E1299" s="41" t="s">
        <v>8827</v>
      </c>
      <c r="F1299" s="42" t="str">
        <f t="shared" si="80"/>
        <v>Animal Young 3 Part Cards</v>
      </c>
      <c r="G1299" s="43">
        <v>49.3</v>
      </c>
      <c r="H1299" s="44">
        <f t="shared" si="79"/>
        <v>0</v>
      </c>
      <c r="I1299" s="43">
        <f t="shared" si="81"/>
        <v>49.3</v>
      </c>
      <c r="J1299" s="95"/>
      <c r="K1299" s="43">
        <f t="shared" si="82"/>
        <v>0</v>
      </c>
      <c r="L1299" s="45" t="s">
        <v>7346</v>
      </c>
      <c r="M1299" s="45" t="s">
        <v>4710</v>
      </c>
      <c r="N1299" s="45" t="s">
        <v>4710</v>
      </c>
      <c r="O1299" s="45" t="s">
        <v>6460</v>
      </c>
      <c r="P1299" s="45">
        <v>0.28999999999999998</v>
      </c>
      <c r="Q1299" s="46" t="s">
        <v>3068</v>
      </c>
      <c r="R1299" s="47" t="s">
        <v>7557</v>
      </c>
      <c r="S1299" s="46" t="s">
        <v>7558</v>
      </c>
      <c r="T1299" s="48" t="s">
        <v>7559</v>
      </c>
      <c r="U1299" s="49" t="s">
        <v>7560</v>
      </c>
      <c r="V1299" s="50" t="s">
        <v>26</v>
      </c>
      <c r="W1299" s="51" t="s">
        <v>6239</v>
      </c>
      <c r="X1299" s="46" t="s">
        <v>7561</v>
      </c>
      <c r="Y1299" s="50" t="s">
        <v>26</v>
      </c>
    </row>
    <row r="1300" spans="1:25" ht="15" customHeight="1" thickBot="1" x14ac:dyDescent="0.35">
      <c r="A1300" s="52" t="s">
        <v>1312</v>
      </c>
      <c r="B1300" s="40"/>
      <c r="C1300" s="40"/>
      <c r="D1300" s="40"/>
      <c r="E1300" s="41" t="s">
        <v>8827</v>
      </c>
      <c r="F1300" s="42" t="str">
        <f t="shared" si="80"/>
        <v>Animal Groups 3 Part Cards</v>
      </c>
      <c r="G1300" s="43">
        <v>49.3</v>
      </c>
      <c r="H1300" s="44">
        <f t="shared" si="79"/>
        <v>0</v>
      </c>
      <c r="I1300" s="43">
        <f t="shared" si="81"/>
        <v>49.3</v>
      </c>
      <c r="J1300" s="95"/>
      <c r="K1300" s="43">
        <f t="shared" si="82"/>
        <v>0</v>
      </c>
      <c r="L1300" s="45" t="s">
        <v>7346</v>
      </c>
      <c r="M1300" s="45" t="s">
        <v>4710</v>
      </c>
      <c r="N1300" s="45" t="s">
        <v>4710</v>
      </c>
      <c r="O1300" s="45" t="s">
        <v>7459</v>
      </c>
      <c r="P1300" s="45">
        <v>0.28999999999999998</v>
      </c>
      <c r="Q1300" s="46" t="s">
        <v>3068</v>
      </c>
      <c r="R1300" s="47" t="s">
        <v>7562</v>
      </c>
      <c r="S1300" s="46" t="s">
        <v>7563</v>
      </c>
      <c r="T1300" s="48" t="s">
        <v>7564</v>
      </c>
      <c r="U1300" s="49" t="s">
        <v>7565</v>
      </c>
      <c r="V1300" s="50" t="s">
        <v>26</v>
      </c>
      <c r="W1300" s="51" t="s">
        <v>6239</v>
      </c>
      <c r="X1300" s="46" t="s">
        <v>7566</v>
      </c>
      <c r="Y1300" s="50" t="s">
        <v>26</v>
      </c>
    </row>
    <row r="1301" spans="1:25" ht="15" customHeight="1" thickBot="1" x14ac:dyDescent="0.35">
      <c r="A1301" s="52" t="s">
        <v>1313</v>
      </c>
      <c r="B1301" s="40"/>
      <c r="C1301" s="40"/>
      <c r="D1301" s="40"/>
      <c r="E1301" s="41" t="s">
        <v>8827</v>
      </c>
      <c r="F1301" s="42" t="str">
        <f t="shared" si="80"/>
        <v>Animal Homes 3 Part Cards</v>
      </c>
      <c r="G1301" s="43">
        <v>49.3</v>
      </c>
      <c r="H1301" s="44">
        <f t="shared" si="79"/>
        <v>0</v>
      </c>
      <c r="I1301" s="43">
        <f t="shared" si="81"/>
        <v>49.3</v>
      </c>
      <c r="J1301" s="95"/>
      <c r="K1301" s="43">
        <f t="shared" si="82"/>
        <v>0</v>
      </c>
      <c r="L1301" s="45" t="s">
        <v>7346</v>
      </c>
      <c r="M1301" s="45" t="s">
        <v>4710</v>
      </c>
      <c r="N1301" s="45" t="s">
        <v>4710</v>
      </c>
      <c r="O1301" s="45" t="s">
        <v>7459</v>
      </c>
      <c r="P1301" s="45">
        <v>0.28999999999999998</v>
      </c>
      <c r="Q1301" s="46" t="s">
        <v>3068</v>
      </c>
      <c r="R1301" s="47" t="s">
        <v>7567</v>
      </c>
      <c r="S1301" s="46" t="s">
        <v>7568</v>
      </c>
      <c r="T1301" s="48" t="s">
        <v>7569</v>
      </c>
      <c r="U1301" s="49" t="s">
        <v>7570</v>
      </c>
      <c r="V1301" s="50" t="s">
        <v>26</v>
      </c>
      <c r="W1301" s="51" t="s">
        <v>6239</v>
      </c>
      <c r="X1301" s="46" t="s">
        <v>7571</v>
      </c>
      <c r="Y1301" s="50" t="s">
        <v>26</v>
      </c>
    </row>
    <row r="1302" spans="1:25" ht="15" customHeight="1" thickBot="1" x14ac:dyDescent="0.35">
      <c r="A1302" s="52" t="s">
        <v>1314</v>
      </c>
      <c r="B1302" s="40"/>
      <c r="C1302" s="40"/>
      <c r="D1302" s="40"/>
      <c r="E1302" s="41" t="s">
        <v>8827</v>
      </c>
      <c r="F1302" s="42" t="str">
        <f t="shared" si="80"/>
        <v>Opposites Matching Cards</v>
      </c>
      <c r="G1302" s="43">
        <v>28.38</v>
      </c>
      <c r="H1302" s="44">
        <f t="shared" si="79"/>
        <v>0</v>
      </c>
      <c r="I1302" s="43">
        <f t="shared" si="81"/>
        <v>28.38</v>
      </c>
      <c r="J1302" s="95"/>
      <c r="K1302" s="43">
        <f t="shared" si="82"/>
        <v>0</v>
      </c>
      <c r="L1302" s="45" t="s">
        <v>7346</v>
      </c>
      <c r="M1302" s="45" t="s">
        <v>4710</v>
      </c>
      <c r="N1302" s="45" t="s">
        <v>4710</v>
      </c>
      <c r="O1302" s="45" t="s">
        <v>3971</v>
      </c>
      <c r="P1302" s="45">
        <v>0.17</v>
      </c>
      <c r="Q1302" s="46" t="s">
        <v>3068</v>
      </c>
      <c r="R1302" s="47" t="s">
        <v>7572</v>
      </c>
      <c r="S1302" s="46" t="s">
        <v>7573</v>
      </c>
      <c r="T1302" s="48" t="s">
        <v>7574</v>
      </c>
      <c r="U1302" s="49" t="s">
        <v>7575</v>
      </c>
      <c r="V1302" s="50" t="s">
        <v>26</v>
      </c>
      <c r="W1302" s="51" t="s">
        <v>6239</v>
      </c>
      <c r="X1302" s="46" t="s">
        <v>7576</v>
      </c>
      <c r="Y1302" s="50" t="s">
        <v>26</v>
      </c>
    </row>
    <row r="1303" spans="1:25" ht="15" customHeight="1" thickBot="1" x14ac:dyDescent="0.35">
      <c r="A1303" s="52" t="s">
        <v>1315</v>
      </c>
      <c r="B1303" s="40"/>
      <c r="C1303" s="40"/>
      <c r="D1303" s="40"/>
      <c r="E1303" s="41" t="s">
        <v>8827</v>
      </c>
      <c r="F1303" s="42" t="str">
        <f t="shared" si="80"/>
        <v>Associations - Around the House</v>
      </c>
      <c r="G1303" s="43">
        <v>28.38</v>
      </c>
      <c r="H1303" s="44">
        <f t="shared" si="79"/>
        <v>0</v>
      </c>
      <c r="I1303" s="43">
        <f t="shared" si="81"/>
        <v>28.38</v>
      </c>
      <c r="J1303" s="95"/>
      <c r="K1303" s="43">
        <f t="shared" si="82"/>
        <v>0</v>
      </c>
      <c r="L1303" s="45" t="s">
        <v>7346</v>
      </c>
      <c r="M1303" s="45" t="s">
        <v>4710</v>
      </c>
      <c r="N1303" s="45" t="s">
        <v>4710</v>
      </c>
      <c r="O1303" s="45" t="s">
        <v>6637</v>
      </c>
      <c r="P1303" s="45">
        <v>0.22</v>
      </c>
      <c r="Q1303" s="46" t="s">
        <v>3068</v>
      </c>
      <c r="R1303" s="47" t="s">
        <v>7577</v>
      </c>
      <c r="S1303" s="46" t="s">
        <v>7578</v>
      </c>
      <c r="T1303" s="48" t="s">
        <v>7579</v>
      </c>
      <c r="U1303" s="49" t="s">
        <v>7580</v>
      </c>
      <c r="V1303" s="50" t="s">
        <v>26</v>
      </c>
      <c r="W1303" s="51" t="s">
        <v>6239</v>
      </c>
      <c r="X1303" s="46" t="s">
        <v>7581</v>
      </c>
      <c r="Y1303" s="50" t="s">
        <v>26</v>
      </c>
    </row>
    <row r="1304" spans="1:25" ht="15" customHeight="1" thickBot="1" x14ac:dyDescent="0.35">
      <c r="A1304" s="52" t="s">
        <v>1316</v>
      </c>
      <c r="B1304" s="40"/>
      <c r="C1304" s="40"/>
      <c r="D1304" s="40"/>
      <c r="E1304" s="41" t="s">
        <v>8827</v>
      </c>
      <c r="F1304" s="42" t="str">
        <f t="shared" si="80"/>
        <v>Visual Discrimination: Large, Medium, Small</v>
      </c>
      <c r="G1304" s="43">
        <v>13.45</v>
      </c>
      <c r="H1304" s="44">
        <f t="shared" ref="H1304:H1367" si="83">IF(W1304="3000",$H$6,IF(W1304="3050",$H$6,IF(W1304="3100",$H$6,IF(W1304="3200",$H$6,IF(W1304="3300",$H$6,IF(W1304="3400",$H$6,IF(W1304="3500",$H$6,IF(W1304="3600",$H$6,IF(W1304="3700",$H$9,IF(W1304="3800",$H$6,IF(W1304="3850",$H$6,IF(W1304="3900",$H$6,IF(W1304="3902",$H$6,IF(W1304="3950",$H$8,IF(W1304="3951",$H$7,IF(W1304="3952",$H$7,IF(W1304="3953",$H$7,IF(W1304="3990",$H$6,IF(W1304="3991","Special",IF(W1304="3997",$H$9,IF(W1304="3998",$H$7,IF(W1304="3999",$H$6,IF(W1304="4200","Export Price",IF(W1304="4202","Export Price",IF(W1304="4240","Export Price",IF(W1304="4299","Export Price",IF(W1304="4400","Export Price",IF(W1304="4499","Export Price",IF(W1304="4500","Export Price",IF(W1304="4510","Export Price",IF(W1304="4599","Export Price")))))))))))))))))))))))))))))))</f>
        <v>0</v>
      </c>
      <c r="I1304" s="43">
        <f t="shared" si="81"/>
        <v>13.45</v>
      </c>
      <c r="J1304" s="95"/>
      <c r="K1304" s="43">
        <f t="shared" si="82"/>
        <v>0</v>
      </c>
      <c r="L1304" s="45" t="s">
        <v>7346</v>
      </c>
      <c r="M1304" s="45" t="s">
        <v>4710</v>
      </c>
      <c r="N1304" s="45" t="s">
        <v>4710</v>
      </c>
      <c r="O1304" s="45" t="s">
        <v>6072</v>
      </c>
      <c r="P1304" s="45">
        <v>0.12</v>
      </c>
      <c r="Q1304" s="46" t="s">
        <v>3068</v>
      </c>
      <c r="R1304" s="47" t="s">
        <v>7582</v>
      </c>
      <c r="S1304" s="46" t="s">
        <v>7583</v>
      </c>
      <c r="T1304" s="48" t="s">
        <v>7584</v>
      </c>
      <c r="U1304" s="49" t="s">
        <v>7585</v>
      </c>
      <c r="V1304" s="50" t="s">
        <v>26</v>
      </c>
      <c r="W1304" s="51" t="s">
        <v>6239</v>
      </c>
      <c r="X1304" s="46" t="s">
        <v>7586</v>
      </c>
      <c r="Y1304" s="50" t="s">
        <v>26</v>
      </c>
    </row>
    <row r="1305" spans="1:25" ht="15" customHeight="1" thickBot="1" x14ac:dyDescent="0.35">
      <c r="A1305" s="52" t="s">
        <v>1317</v>
      </c>
      <c r="B1305" s="40"/>
      <c r="C1305" s="40"/>
      <c r="D1305" s="40"/>
      <c r="E1305" s="41" t="s">
        <v>8827</v>
      </c>
      <c r="F1305" s="42" t="str">
        <f t="shared" si="80"/>
        <v>Visual Discrimination: Shapes</v>
      </c>
      <c r="G1305" s="43">
        <v>20.92</v>
      </c>
      <c r="H1305" s="44">
        <f t="shared" si="83"/>
        <v>0</v>
      </c>
      <c r="I1305" s="43">
        <f t="shared" si="81"/>
        <v>20.92</v>
      </c>
      <c r="J1305" s="95"/>
      <c r="K1305" s="43">
        <f t="shared" si="82"/>
        <v>0</v>
      </c>
      <c r="L1305" s="45" t="s">
        <v>7346</v>
      </c>
      <c r="M1305" s="45" t="s">
        <v>4710</v>
      </c>
      <c r="N1305" s="45" t="s">
        <v>4710</v>
      </c>
      <c r="O1305" s="45" t="s">
        <v>2043</v>
      </c>
      <c r="P1305" s="45">
        <v>0.17</v>
      </c>
      <c r="Q1305" s="46" t="s">
        <v>3068</v>
      </c>
      <c r="R1305" s="47" t="s">
        <v>7587</v>
      </c>
      <c r="S1305" s="46" t="s">
        <v>7588</v>
      </c>
      <c r="T1305" s="48" t="s">
        <v>7589</v>
      </c>
      <c r="U1305" s="49" t="s">
        <v>7590</v>
      </c>
      <c r="V1305" s="50" t="s">
        <v>26</v>
      </c>
      <c r="W1305" s="51" t="s">
        <v>6239</v>
      </c>
      <c r="X1305" s="46" t="s">
        <v>7591</v>
      </c>
      <c r="Y1305" s="50" t="s">
        <v>26</v>
      </c>
    </row>
    <row r="1306" spans="1:25" ht="15" customHeight="1" thickBot="1" x14ac:dyDescent="0.35">
      <c r="A1306" s="52" t="s">
        <v>1318</v>
      </c>
      <c r="B1306" s="40"/>
      <c r="C1306" s="40"/>
      <c r="D1306" s="40"/>
      <c r="E1306" s="41" t="s">
        <v>8827</v>
      </c>
      <c r="F1306" s="42" t="str">
        <f t="shared" si="80"/>
        <v>Kitchen Utensils 3 Part Cards</v>
      </c>
      <c r="G1306" s="43">
        <v>20.92</v>
      </c>
      <c r="H1306" s="44">
        <f t="shared" si="83"/>
        <v>0</v>
      </c>
      <c r="I1306" s="43">
        <f t="shared" si="81"/>
        <v>20.92</v>
      </c>
      <c r="J1306" s="95"/>
      <c r="K1306" s="43">
        <f t="shared" si="82"/>
        <v>0</v>
      </c>
      <c r="L1306" s="45" t="s">
        <v>7346</v>
      </c>
      <c r="M1306" s="45" t="s">
        <v>4710</v>
      </c>
      <c r="N1306" s="45" t="s">
        <v>4710</v>
      </c>
      <c r="O1306" s="45" t="s">
        <v>7592</v>
      </c>
      <c r="P1306" s="45">
        <v>0.14000000000000001</v>
      </c>
      <c r="Q1306" s="46" t="s">
        <v>3068</v>
      </c>
      <c r="R1306" s="47" t="s">
        <v>7593</v>
      </c>
      <c r="S1306" s="46" t="s">
        <v>7594</v>
      </c>
      <c r="T1306" s="48" t="s">
        <v>7595</v>
      </c>
      <c r="U1306" s="49" t="s">
        <v>7596</v>
      </c>
      <c r="V1306" s="50" t="s">
        <v>26</v>
      </c>
      <c r="W1306" s="51" t="s">
        <v>6239</v>
      </c>
      <c r="X1306" s="46" t="s">
        <v>7597</v>
      </c>
      <c r="Y1306" s="50" t="s">
        <v>26</v>
      </c>
    </row>
    <row r="1307" spans="1:25" ht="15" customHeight="1" thickBot="1" x14ac:dyDescent="0.35">
      <c r="A1307" s="52" t="s">
        <v>1319</v>
      </c>
      <c r="B1307" s="40"/>
      <c r="C1307" s="40"/>
      <c r="D1307" s="40"/>
      <c r="E1307" s="41" t="s">
        <v>8827</v>
      </c>
      <c r="F1307" s="42" t="str">
        <f t="shared" si="80"/>
        <v>Kitchen Utensils Matching Cards</v>
      </c>
      <c r="G1307" s="43">
        <v>20.92</v>
      </c>
      <c r="H1307" s="44">
        <f t="shared" si="83"/>
        <v>0</v>
      </c>
      <c r="I1307" s="43">
        <f t="shared" si="81"/>
        <v>20.92</v>
      </c>
      <c r="J1307" s="95"/>
      <c r="K1307" s="43">
        <f t="shared" si="82"/>
        <v>0</v>
      </c>
      <c r="L1307" s="45" t="s">
        <v>7346</v>
      </c>
      <c r="M1307" s="45" t="s">
        <v>4710</v>
      </c>
      <c r="N1307" s="45" t="s">
        <v>4710</v>
      </c>
      <c r="O1307" s="45" t="s">
        <v>7592</v>
      </c>
      <c r="P1307" s="45">
        <v>0.15</v>
      </c>
      <c r="Q1307" s="46" t="s">
        <v>3068</v>
      </c>
      <c r="R1307" s="47" t="s">
        <v>7598</v>
      </c>
      <c r="S1307" s="46" t="s">
        <v>7599</v>
      </c>
      <c r="T1307" s="48" t="s">
        <v>7600</v>
      </c>
      <c r="U1307" s="49" t="s">
        <v>7601</v>
      </c>
      <c r="V1307" s="50" t="s">
        <v>26</v>
      </c>
      <c r="W1307" s="51" t="s">
        <v>6239</v>
      </c>
      <c r="X1307" s="46" t="s">
        <v>7602</v>
      </c>
      <c r="Y1307" s="50" t="s">
        <v>26</v>
      </c>
    </row>
    <row r="1308" spans="1:25" ht="15" customHeight="1" thickBot="1" x14ac:dyDescent="0.35">
      <c r="A1308" s="52" t="s">
        <v>1320</v>
      </c>
      <c r="B1308" s="40"/>
      <c r="C1308" s="40"/>
      <c r="D1308" s="40"/>
      <c r="E1308" s="41" t="s">
        <v>8827</v>
      </c>
      <c r="F1308" s="42" t="str">
        <f t="shared" si="80"/>
        <v>Tools 3 Part Cards</v>
      </c>
      <c r="G1308" s="43">
        <v>20.92</v>
      </c>
      <c r="H1308" s="44">
        <f t="shared" si="83"/>
        <v>0</v>
      </c>
      <c r="I1308" s="43">
        <f t="shared" si="81"/>
        <v>20.92</v>
      </c>
      <c r="J1308" s="95"/>
      <c r="K1308" s="43">
        <f t="shared" si="82"/>
        <v>0</v>
      </c>
      <c r="L1308" s="45" t="s">
        <v>7346</v>
      </c>
      <c r="M1308" s="45" t="s">
        <v>4710</v>
      </c>
      <c r="N1308" s="45" t="s">
        <v>4710</v>
      </c>
      <c r="O1308" s="45" t="s">
        <v>7592</v>
      </c>
      <c r="P1308" s="45">
        <v>0.14000000000000001</v>
      </c>
      <c r="Q1308" s="46" t="s">
        <v>3068</v>
      </c>
      <c r="R1308" s="47" t="s">
        <v>7603</v>
      </c>
      <c r="S1308" s="46" t="s">
        <v>7604</v>
      </c>
      <c r="T1308" s="48" t="s">
        <v>7605</v>
      </c>
      <c r="U1308" s="49" t="s">
        <v>7606</v>
      </c>
      <c r="V1308" s="50" t="s">
        <v>26</v>
      </c>
      <c r="W1308" s="51" t="s">
        <v>6239</v>
      </c>
      <c r="X1308" s="46" t="s">
        <v>7607</v>
      </c>
      <c r="Y1308" s="50" t="s">
        <v>26</v>
      </c>
    </row>
    <row r="1309" spans="1:25" ht="15" customHeight="1" thickBot="1" x14ac:dyDescent="0.35">
      <c r="A1309" s="52" t="s">
        <v>1321</v>
      </c>
      <c r="B1309" s="40"/>
      <c r="C1309" s="40"/>
      <c r="D1309" s="40"/>
      <c r="E1309" s="41" t="s">
        <v>8827</v>
      </c>
      <c r="F1309" s="42" t="str">
        <f t="shared" si="80"/>
        <v>Tools Matching Cards</v>
      </c>
      <c r="G1309" s="43">
        <v>20.92</v>
      </c>
      <c r="H1309" s="44">
        <f t="shared" si="83"/>
        <v>0</v>
      </c>
      <c r="I1309" s="43">
        <f t="shared" si="81"/>
        <v>20.92</v>
      </c>
      <c r="J1309" s="95"/>
      <c r="K1309" s="43">
        <f t="shared" si="82"/>
        <v>0</v>
      </c>
      <c r="L1309" s="45" t="s">
        <v>7346</v>
      </c>
      <c r="M1309" s="45" t="s">
        <v>4710</v>
      </c>
      <c r="N1309" s="45" t="s">
        <v>4710</v>
      </c>
      <c r="O1309" s="45" t="s">
        <v>7592</v>
      </c>
      <c r="P1309" s="45">
        <v>0.15</v>
      </c>
      <c r="Q1309" s="46" t="s">
        <v>3068</v>
      </c>
      <c r="R1309" s="47" t="s">
        <v>7608</v>
      </c>
      <c r="S1309" s="46" t="s">
        <v>7609</v>
      </c>
      <c r="T1309" s="48" t="s">
        <v>7610</v>
      </c>
      <c r="U1309" s="49" t="s">
        <v>7611</v>
      </c>
      <c r="V1309" s="50" t="s">
        <v>26</v>
      </c>
      <c r="W1309" s="51" t="s">
        <v>6239</v>
      </c>
      <c r="X1309" s="46" t="s">
        <v>7612</v>
      </c>
      <c r="Y1309" s="50" t="s">
        <v>26</v>
      </c>
    </row>
    <row r="1310" spans="1:25" ht="15" customHeight="1" thickBot="1" x14ac:dyDescent="0.35">
      <c r="A1310" s="52" t="s">
        <v>1322</v>
      </c>
      <c r="B1310" s="40"/>
      <c r="C1310" s="40"/>
      <c r="D1310" s="40"/>
      <c r="E1310" s="41" t="s">
        <v>8827</v>
      </c>
      <c r="F1310" s="42" t="str">
        <f t="shared" si="80"/>
        <v>Clothes 3 Part Cards</v>
      </c>
      <c r="G1310" s="43">
        <v>20.92</v>
      </c>
      <c r="H1310" s="44">
        <f t="shared" si="83"/>
        <v>0</v>
      </c>
      <c r="I1310" s="43">
        <f t="shared" si="81"/>
        <v>20.92</v>
      </c>
      <c r="J1310" s="95"/>
      <c r="K1310" s="43">
        <f t="shared" si="82"/>
        <v>0</v>
      </c>
      <c r="L1310" s="45" t="s">
        <v>7346</v>
      </c>
      <c r="M1310" s="45" t="s">
        <v>4710</v>
      </c>
      <c r="N1310" s="45" t="s">
        <v>4710</v>
      </c>
      <c r="O1310" s="45" t="s">
        <v>7592</v>
      </c>
      <c r="P1310" s="45">
        <v>0.14000000000000001</v>
      </c>
      <c r="Q1310" s="46" t="s">
        <v>3068</v>
      </c>
      <c r="R1310" s="47" t="s">
        <v>7613</v>
      </c>
      <c r="S1310" s="46" t="s">
        <v>7614</v>
      </c>
      <c r="T1310" s="48" t="s">
        <v>7615</v>
      </c>
      <c r="U1310" s="49" t="s">
        <v>7616</v>
      </c>
      <c r="V1310" s="50" t="s">
        <v>26</v>
      </c>
      <c r="W1310" s="51" t="s">
        <v>6239</v>
      </c>
      <c r="X1310" s="46" t="s">
        <v>7617</v>
      </c>
      <c r="Y1310" s="50" t="s">
        <v>26</v>
      </c>
    </row>
    <row r="1311" spans="1:25" ht="15" customHeight="1" thickBot="1" x14ac:dyDescent="0.35">
      <c r="A1311" s="52" t="s">
        <v>1323</v>
      </c>
      <c r="B1311" s="40"/>
      <c r="C1311" s="40"/>
      <c r="D1311" s="40"/>
      <c r="E1311" s="41" t="s">
        <v>8827</v>
      </c>
      <c r="F1311" s="42" t="str">
        <f t="shared" si="80"/>
        <v>Clothes Matching Cards</v>
      </c>
      <c r="G1311" s="43">
        <v>20.92</v>
      </c>
      <c r="H1311" s="44">
        <f t="shared" si="83"/>
        <v>0</v>
      </c>
      <c r="I1311" s="43">
        <f t="shared" si="81"/>
        <v>20.92</v>
      </c>
      <c r="J1311" s="95"/>
      <c r="K1311" s="43">
        <f t="shared" si="82"/>
        <v>0</v>
      </c>
      <c r="L1311" s="45" t="s">
        <v>7346</v>
      </c>
      <c r="M1311" s="45" t="s">
        <v>4710</v>
      </c>
      <c r="N1311" s="45" t="s">
        <v>4710</v>
      </c>
      <c r="O1311" s="45" t="s">
        <v>7592</v>
      </c>
      <c r="P1311" s="45">
        <v>0.15</v>
      </c>
      <c r="Q1311" s="46" t="s">
        <v>3068</v>
      </c>
      <c r="R1311" s="47" t="s">
        <v>7618</v>
      </c>
      <c r="S1311" s="46" t="s">
        <v>7619</v>
      </c>
      <c r="T1311" s="48" t="s">
        <v>7620</v>
      </c>
      <c r="U1311" s="49" t="s">
        <v>7621</v>
      </c>
      <c r="V1311" s="50" t="s">
        <v>26</v>
      </c>
      <c r="W1311" s="51" t="s">
        <v>6239</v>
      </c>
      <c r="X1311" s="46" t="s">
        <v>7622</v>
      </c>
      <c r="Y1311" s="50" t="s">
        <v>26</v>
      </c>
    </row>
    <row r="1312" spans="1:25" ht="15" customHeight="1" thickBot="1" x14ac:dyDescent="0.35">
      <c r="A1312" s="52" t="s">
        <v>1324</v>
      </c>
      <c r="B1312" s="40"/>
      <c r="C1312" s="40"/>
      <c r="D1312" s="40"/>
      <c r="E1312" s="41" t="s">
        <v>8827</v>
      </c>
      <c r="F1312" s="42" t="str">
        <f t="shared" si="80"/>
        <v>Compound Word Building</v>
      </c>
      <c r="G1312" s="43">
        <v>28.38</v>
      </c>
      <c r="H1312" s="44">
        <f t="shared" si="83"/>
        <v>0</v>
      </c>
      <c r="I1312" s="43">
        <f t="shared" si="81"/>
        <v>28.38</v>
      </c>
      <c r="J1312" s="95"/>
      <c r="K1312" s="43">
        <f t="shared" si="82"/>
        <v>0</v>
      </c>
      <c r="L1312" s="45" t="s">
        <v>7346</v>
      </c>
      <c r="M1312" s="45" t="s">
        <v>4710</v>
      </c>
      <c r="N1312" s="45" t="s">
        <v>4710</v>
      </c>
      <c r="O1312" s="45" t="s">
        <v>4171</v>
      </c>
      <c r="P1312" s="45">
        <v>0.27</v>
      </c>
      <c r="Q1312" s="46" t="s">
        <v>3068</v>
      </c>
      <c r="R1312" s="47" t="s">
        <v>7623</v>
      </c>
      <c r="S1312" s="46" t="s">
        <v>7624</v>
      </c>
      <c r="T1312" s="48" t="s">
        <v>7625</v>
      </c>
      <c r="U1312" s="49" t="s">
        <v>7626</v>
      </c>
      <c r="V1312" s="50" t="s">
        <v>26</v>
      </c>
      <c r="W1312" s="51" t="s">
        <v>6239</v>
      </c>
      <c r="X1312" s="46" t="s">
        <v>7627</v>
      </c>
      <c r="Y1312" s="50" t="s">
        <v>26</v>
      </c>
    </row>
    <row r="1313" spans="1:25" ht="15" customHeight="1" thickBot="1" x14ac:dyDescent="0.35">
      <c r="A1313" s="52" t="s">
        <v>1325</v>
      </c>
      <c r="B1313" s="40"/>
      <c r="C1313" s="40"/>
      <c r="D1313" s="40"/>
      <c r="E1313" s="41" t="s">
        <v>8827</v>
      </c>
      <c r="F1313" s="42" t="str">
        <f t="shared" si="80"/>
        <v>Ocean Grammar Activities</v>
      </c>
      <c r="G1313" s="43">
        <v>158.34</v>
      </c>
      <c r="H1313" s="44">
        <f t="shared" si="83"/>
        <v>0</v>
      </c>
      <c r="I1313" s="43">
        <f t="shared" si="81"/>
        <v>158.34</v>
      </c>
      <c r="J1313" s="95"/>
      <c r="K1313" s="43">
        <f t="shared" si="82"/>
        <v>0</v>
      </c>
      <c r="L1313" s="45" t="s">
        <v>7346</v>
      </c>
      <c r="M1313" s="45" t="s">
        <v>3438</v>
      </c>
      <c r="N1313" s="45" t="s">
        <v>1911</v>
      </c>
      <c r="O1313" s="45" t="s">
        <v>1922</v>
      </c>
      <c r="P1313" s="45">
        <v>1.31</v>
      </c>
      <c r="Q1313" s="46" t="s">
        <v>3068</v>
      </c>
      <c r="R1313" s="47" t="s">
        <v>7628</v>
      </c>
      <c r="S1313" s="46" t="s">
        <v>7629</v>
      </c>
      <c r="T1313" s="48" t="s">
        <v>7630</v>
      </c>
      <c r="U1313" s="49" t="s">
        <v>7631</v>
      </c>
      <c r="V1313" s="50" t="s">
        <v>26</v>
      </c>
      <c r="W1313" s="51" t="s">
        <v>6239</v>
      </c>
      <c r="X1313" s="46" t="s">
        <v>7632</v>
      </c>
      <c r="Y1313" s="50" t="s">
        <v>26</v>
      </c>
    </row>
    <row r="1314" spans="1:25" ht="15" customHeight="1" thickBot="1" x14ac:dyDescent="0.35">
      <c r="A1314" s="52" t="s">
        <v>1326</v>
      </c>
      <c r="B1314" s="40"/>
      <c r="C1314" s="40"/>
      <c r="D1314" s="40"/>
      <c r="E1314" s="41" t="s">
        <v>8827</v>
      </c>
      <c r="F1314" s="42" t="str">
        <f t="shared" si="80"/>
        <v>Farm Grammar Activities</v>
      </c>
      <c r="G1314" s="43">
        <v>158.34</v>
      </c>
      <c r="H1314" s="44">
        <f t="shared" si="83"/>
        <v>0</v>
      </c>
      <c r="I1314" s="43">
        <f t="shared" si="81"/>
        <v>158.34</v>
      </c>
      <c r="J1314" s="95"/>
      <c r="K1314" s="43">
        <f t="shared" si="82"/>
        <v>0</v>
      </c>
      <c r="L1314" s="45" t="s">
        <v>7346</v>
      </c>
      <c r="M1314" s="45" t="s">
        <v>2452</v>
      </c>
      <c r="N1314" s="45" t="s">
        <v>7633</v>
      </c>
      <c r="O1314" s="45" t="s">
        <v>2215</v>
      </c>
      <c r="P1314" s="45">
        <v>2.04</v>
      </c>
      <c r="Q1314" s="46" t="s">
        <v>3068</v>
      </c>
      <c r="R1314" s="47" t="s">
        <v>7634</v>
      </c>
      <c r="S1314" s="46" t="s">
        <v>7635</v>
      </c>
      <c r="T1314" s="48" t="s">
        <v>7636</v>
      </c>
      <c r="U1314" s="49" t="s">
        <v>7637</v>
      </c>
      <c r="V1314" s="50" t="s">
        <v>26</v>
      </c>
      <c r="W1314" s="51" t="s">
        <v>6239</v>
      </c>
      <c r="X1314" s="46" t="s">
        <v>7638</v>
      </c>
      <c r="Y1314" s="50" t="s">
        <v>26</v>
      </c>
    </row>
    <row r="1315" spans="1:25" ht="15" customHeight="1" thickBot="1" x14ac:dyDescent="0.35">
      <c r="A1315" s="52" t="s">
        <v>1327</v>
      </c>
      <c r="B1315" s="40"/>
      <c r="C1315" s="40"/>
      <c r="D1315" s="40"/>
      <c r="E1315" s="41" t="s">
        <v>8827</v>
      </c>
      <c r="F1315" s="42" t="str">
        <f t="shared" si="80"/>
        <v>Parts To A Whole</v>
      </c>
      <c r="G1315" s="43">
        <v>35.840000000000003</v>
      </c>
      <c r="H1315" s="44">
        <f t="shared" si="83"/>
        <v>0</v>
      </c>
      <c r="I1315" s="43">
        <f t="shared" si="81"/>
        <v>35.840000000000003</v>
      </c>
      <c r="J1315" s="95"/>
      <c r="K1315" s="43">
        <f t="shared" si="82"/>
        <v>0</v>
      </c>
      <c r="L1315" s="45" t="s">
        <v>7346</v>
      </c>
      <c r="M1315" s="45" t="s">
        <v>7352</v>
      </c>
      <c r="N1315" s="45" t="s">
        <v>7534</v>
      </c>
      <c r="O1315" s="45" t="s">
        <v>6481</v>
      </c>
      <c r="P1315" s="45">
        <v>0.46</v>
      </c>
      <c r="Q1315" s="46" t="s">
        <v>3068</v>
      </c>
      <c r="R1315" s="47" t="s">
        <v>7639</v>
      </c>
      <c r="S1315" s="46" t="s">
        <v>7640</v>
      </c>
      <c r="T1315" s="48" t="s">
        <v>7641</v>
      </c>
      <c r="U1315" s="49" t="s">
        <v>7642</v>
      </c>
      <c r="V1315" s="50" t="s">
        <v>26</v>
      </c>
      <c r="W1315" s="51" t="s">
        <v>6239</v>
      </c>
      <c r="X1315" s="46" t="s">
        <v>7643</v>
      </c>
      <c r="Y1315" s="50" t="s">
        <v>26</v>
      </c>
    </row>
    <row r="1316" spans="1:25" ht="15" customHeight="1" thickBot="1" x14ac:dyDescent="0.35">
      <c r="A1316" s="52" t="s">
        <v>1328</v>
      </c>
      <c r="B1316" s="40"/>
      <c r="C1316" s="40"/>
      <c r="D1316" s="40"/>
      <c r="E1316" s="41" t="s">
        <v>8827</v>
      </c>
      <c r="F1316" s="42" t="str">
        <f t="shared" si="80"/>
        <v>Same And Different</v>
      </c>
      <c r="G1316" s="43">
        <v>35.840000000000003</v>
      </c>
      <c r="H1316" s="44">
        <f t="shared" si="83"/>
        <v>0</v>
      </c>
      <c r="I1316" s="43">
        <f t="shared" si="81"/>
        <v>35.840000000000003</v>
      </c>
      <c r="J1316" s="95"/>
      <c r="K1316" s="43">
        <f t="shared" si="82"/>
        <v>0</v>
      </c>
      <c r="L1316" s="45" t="s">
        <v>7346</v>
      </c>
      <c r="M1316" s="45" t="s">
        <v>7352</v>
      </c>
      <c r="N1316" s="45" t="s">
        <v>7534</v>
      </c>
      <c r="O1316" s="45" t="s">
        <v>3971</v>
      </c>
      <c r="P1316" s="45">
        <v>0.52</v>
      </c>
      <c r="Q1316" s="46" t="s">
        <v>3068</v>
      </c>
      <c r="R1316" s="47" t="s">
        <v>7644</v>
      </c>
      <c r="S1316" s="46" t="s">
        <v>7645</v>
      </c>
      <c r="T1316" s="48" t="s">
        <v>7646</v>
      </c>
      <c r="U1316" s="49" t="s">
        <v>7647</v>
      </c>
      <c r="V1316" s="50" t="s">
        <v>26</v>
      </c>
      <c r="W1316" s="51" t="s">
        <v>6239</v>
      </c>
      <c r="X1316" s="46" t="s">
        <v>7648</v>
      </c>
      <c r="Y1316" s="50" t="s">
        <v>26</v>
      </c>
    </row>
    <row r="1317" spans="1:25" ht="15" customHeight="1" thickBot="1" x14ac:dyDescent="0.35">
      <c r="A1317" s="52" t="s">
        <v>1329</v>
      </c>
      <c r="B1317" s="40"/>
      <c r="C1317" s="40"/>
      <c r="D1317" s="40"/>
      <c r="E1317" s="41" t="s">
        <v>8827</v>
      </c>
      <c r="F1317" s="42" t="str">
        <f t="shared" si="80"/>
        <v>Short Phonetic Reading Series (Pink)</v>
      </c>
      <c r="G1317" s="43">
        <v>247.26</v>
      </c>
      <c r="H1317" s="44">
        <f t="shared" si="83"/>
        <v>0</v>
      </c>
      <c r="I1317" s="43">
        <f t="shared" si="81"/>
        <v>247.26</v>
      </c>
      <c r="J1317" s="95"/>
      <c r="K1317" s="43">
        <f t="shared" si="82"/>
        <v>0</v>
      </c>
      <c r="L1317" s="45" t="s">
        <v>7346</v>
      </c>
      <c r="M1317" s="45" t="s">
        <v>1878</v>
      </c>
      <c r="N1317" s="45" t="s">
        <v>6322</v>
      </c>
      <c r="O1317" s="45" t="s">
        <v>1835</v>
      </c>
      <c r="P1317" s="45">
        <v>2.74</v>
      </c>
      <c r="Q1317" s="46" t="s">
        <v>3068</v>
      </c>
      <c r="R1317" s="47" t="s">
        <v>7649</v>
      </c>
      <c r="S1317" s="46" t="s">
        <v>7650</v>
      </c>
      <c r="T1317" s="48" t="s">
        <v>7651</v>
      </c>
      <c r="U1317" s="49" t="s">
        <v>7652</v>
      </c>
      <c r="V1317" s="50" t="s">
        <v>26</v>
      </c>
      <c r="W1317" s="51" t="s">
        <v>6239</v>
      </c>
      <c r="X1317" s="46" t="s">
        <v>7653</v>
      </c>
      <c r="Y1317" s="50" t="s">
        <v>26</v>
      </c>
    </row>
    <row r="1318" spans="1:25" ht="15" customHeight="1" thickBot="1" x14ac:dyDescent="0.35">
      <c r="A1318" s="52" t="s">
        <v>1330</v>
      </c>
      <c r="B1318" s="40"/>
      <c r="C1318" s="40"/>
      <c r="D1318" s="40"/>
      <c r="E1318" s="41" t="s">
        <v>8827</v>
      </c>
      <c r="F1318" s="42" t="str">
        <f t="shared" si="80"/>
        <v>Longer Phonetic Reading Series (Blue)</v>
      </c>
      <c r="G1318" s="43">
        <v>280</v>
      </c>
      <c r="H1318" s="44">
        <f t="shared" si="83"/>
        <v>0</v>
      </c>
      <c r="I1318" s="43">
        <f t="shared" si="81"/>
        <v>280</v>
      </c>
      <c r="J1318" s="95"/>
      <c r="K1318" s="43">
        <f t="shared" si="82"/>
        <v>0</v>
      </c>
      <c r="L1318" s="45" t="s">
        <v>7346</v>
      </c>
      <c r="M1318" s="45" t="s">
        <v>1878</v>
      </c>
      <c r="N1318" s="45" t="s">
        <v>6322</v>
      </c>
      <c r="O1318" s="45" t="s">
        <v>1894</v>
      </c>
      <c r="P1318" s="45">
        <v>2.19</v>
      </c>
      <c r="Q1318" s="46" t="s">
        <v>3068</v>
      </c>
      <c r="R1318" s="47" t="s">
        <v>7654</v>
      </c>
      <c r="S1318" s="46" t="s">
        <v>7655</v>
      </c>
      <c r="T1318" s="48" t="s">
        <v>7656</v>
      </c>
      <c r="U1318" s="49" t="s">
        <v>7657</v>
      </c>
      <c r="V1318" s="50" t="s">
        <v>26</v>
      </c>
      <c r="W1318" s="51" t="s">
        <v>6239</v>
      </c>
      <c r="X1318" s="46" t="s">
        <v>7658</v>
      </c>
      <c r="Y1318" s="50" t="s">
        <v>26</v>
      </c>
    </row>
    <row r="1319" spans="1:25" ht="15" customHeight="1" thickBot="1" x14ac:dyDescent="0.35">
      <c r="A1319" s="52" t="s">
        <v>1331</v>
      </c>
      <c r="B1319" s="40"/>
      <c r="C1319" s="40"/>
      <c r="D1319" s="40"/>
      <c r="E1319" s="41" t="s">
        <v>8827</v>
      </c>
      <c r="F1319" s="42" t="str">
        <f t="shared" si="80"/>
        <v>Phonogram Reading Series (Green)</v>
      </c>
      <c r="G1319" s="43">
        <v>384.54</v>
      </c>
      <c r="H1319" s="44">
        <f t="shared" si="83"/>
        <v>0</v>
      </c>
      <c r="I1319" s="43">
        <f t="shared" si="81"/>
        <v>384.54</v>
      </c>
      <c r="J1319" s="95"/>
      <c r="K1319" s="43">
        <f t="shared" si="82"/>
        <v>0</v>
      </c>
      <c r="L1319" s="45" t="s">
        <v>7346</v>
      </c>
      <c r="M1319" s="45" t="s">
        <v>1878</v>
      </c>
      <c r="N1319" s="45" t="s">
        <v>6322</v>
      </c>
      <c r="O1319" s="45" t="s">
        <v>1894</v>
      </c>
      <c r="P1319" s="45">
        <v>2.58</v>
      </c>
      <c r="Q1319" s="46" t="s">
        <v>3068</v>
      </c>
      <c r="R1319" s="47" t="s">
        <v>7659</v>
      </c>
      <c r="S1319" s="46" t="s">
        <v>7660</v>
      </c>
      <c r="T1319" s="48" t="s">
        <v>7661</v>
      </c>
      <c r="U1319" s="49" t="s">
        <v>7662</v>
      </c>
      <c r="V1319" s="50" t="s">
        <v>26</v>
      </c>
      <c r="W1319" s="51" t="s">
        <v>6239</v>
      </c>
      <c r="X1319" s="46" t="s">
        <v>7663</v>
      </c>
      <c r="Y1319" s="50" t="s">
        <v>26</v>
      </c>
    </row>
    <row r="1320" spans="1:25" ht="15" customHeight="1" thickBot="1" x14ac:dyDescent="0.35">
      <c r="A1320" s="52" t="s">
        <v>1332</v>
      </c>
      <c r="B1320" s="40"/>
      <c r="C1320" s="40"/>
      <c r="D1320" s="40"/>
      <c r="E1320" s="41" t="s">
        <v>8827</v>
      </c>
      <c r="F1320" s="42" t="str">
        <f t="shared" si="80"/>
        <v>Musical Instruments 3 Part Cards</v>
      </c>
      <c r="G1320" s="43">
        <v>47.8</v>
      </c>
      <c r="H1320" s="44">
        <f t="shared" si="83"/>
        <v>0</v>
      </c>
      <c r="I1320" s="43">
        <f t="shared" si="81"/>
        <v>47.8</v>
      </c>
      <c r="J1320" s="95"/>
      <c r="K1320" s="43">
        <f t="shared" si="82"/>
        <v>0</v>
      </c>
      <c r="L1320" s="45" t="s">
        <v>7346</v>
      </c>
      <c r="M1320" s="45" t="s">
        <v>4710</v>
      </c>
      <c r="N1320" s="45" t="s">
        <v>4710</v>
      </c>
      <c r="O1320" s="45" t="s">
        <v>3971</v>
      </c>
      <c r="P1320" s="45">
        <v>0.28999999999999998</v>
      </c>
      <c r="Q1320" s="46" t="s">
        <v>3068</v>
      </c>
      <c r="R1320" s="47" t="s">
        <v>7664</v>
      </c>
      <c r="S1320" s="46" t="s">
        <v>7665</v>
      </c>
      <c r="T1320" s="48" t="s">
        <v>7666</v>
      </c>
      <c r="U1320" s="49" t="s">
        <v>7667</v>
      </c>
      <c r="V1320" s="50" t="s">
        <v>26</v>
      </c>
      <c r="W1320" s="51" t="s">
        <v>6239</v>
      </c>
      <c r="X1320" s="46" t="s">
        <v>7668</v>
      </c>
      <c r="Y1320" s="50" t="s">
        <v>26</v>
      </c>
    </row>
    <row r="1321" spans="1:25" ht="15" customHeight="1" thickBot="1" x14ac:dyDescent="0.35">
      <c r="A1321" s="52" t="s">
        <v>1333</v>
      </c>
      <c r="B1321" s="40"/>
      <c r="C1321" s="40"/>
      <c r="D1321" s="40"/>
      <c r="E1321" s="41" t="s">
        <v>8827</v>
      </c>
      <c r="F1321" s="42" t="str">
        <f t="shared" si="80"/>
        <v>Musical Instruments Matching Cards</v>
      </c>
      <c r="G1321" s="43">
        <v>47.8</v>
      </c>
      <c r="H1321" s="44">
        <f t="shared" si="83"/>
        <v>0</v>
      </c>
      <c r="I1321" s="43">
        <f t="shared" si="81"/>
        <v>47.8</v>
      </c>
      <c r="J1321" s="95"/>
      <c r="K1321" s="43">
        <f t="shared" si="82"/>
        <v>0</v>
      </c>
      <c r="L1321" s="45" t="s">
        <v>7346</v>
      </c>
      <c r="M1321" s="45" t="s">
        <v>4710</v>
      </c>
      <c r="N1321" s="45" t="s">
        <v>4710</v>
      </c>
      <c r="O1321" s="45" t="s">
        <v>7459</v>
      </c>
      <c r="P1321" s="45">
        <v>0.31</v>
      </c>
      <c r="Q1321" s="46" t="s">
        <v>3068</v>
      </c>
      <c r="R1321" s="47" t="s">
        <v>7669</v>
      </c>
      <c r="S1321" s="46" t="s">
        <v>7670</v>
      </c>
      <c r="T1321" s="48" t="s">
        <v>7671</v>
      </c>
      <c r="U1321" s="49" t="s">
        <v>7672</v>
      </c>
      <c r="V1321" s="50" t="s">
        <v>26</v>
      </c>
      <c r="W1321" s="51" t="s">
        <v>6239</v>
      </c>
      <c r="X1321" s="46" t="s">
        <v>7673</v>
      </c>
      <c r="Y1321" s="50" t="s">
        <v>26</v>
      </c>
    </row>
    <row r="1322" spans="1:25" ht="15" customHeight="1" thickBot="1" x14ac:dyDescent="0.35">
      <c r="A1322" s="52" t="s">
        <v>1334</v>
      </c>
      <c r="B1322" s="40"/>
      <c r="C1322" s="40"/>
      <c r="D1322" s="40"/>
      <c r="E1322" s="41" t="s">
        <v>8827</v>
      </c>
      <c r="F1322" s="42" t="str">
        <f t="shared" ref="F1322:F1385" si="84">HYPERLINK(S1322,X1322)</f>
        <v>Animales Domésticos trabajo de emparejar</v>
      </c>
      <c r="G1322" s="43">
        <v>28.38</v>
      </c>
      <c r="H1322" s="44">
        <f t="shared" si="83"/>
        <v>0</v>
      </c>
      <c r="I1322" s="43">
        <f t="shared" ref="I1322:I1385" si="85">G1322-(G1322*H1322)</f>
        <v>28.38</v>
      </c>
      <c r="J1322" s="95"/>
      <c r="K1322" s="43">
        <f t="shared" si="82"/>
        <v>0</v>
      </c>
      <c r="L1322" s="45" t="s">
        <v>7346</v>
      </c>
      <c r="M1322" s="45" t="s">
        <v>4710</v>
      </c>
      <c r="N1322" s="45" t="s">
        <v>4710</v>
      </c>
      <c r="O1322" s="45" t="s">
        <v>3971</v>
      </c>
      <c r="P1322" s="45">
        <v>0.2</v>
      </c>
      <c r="Q1322" s="46" t="s">
        <v>3068</v>
      </c>
      <c r="R1322" s="47" t="s">
        <v>7674</v>
      </c>
      <c r="S1322" s="46" t="s">
        <v>7675</v>
      </c>
      <c r="T1322" s="48" t="s">
        <v>7676</v>
      </c>
      <c r="U1322" s="49" t="s">
        <v>7677</v>
      </c>
      <c r="V1322" s="50" t="s">
        <v>26</v>
      </c>
      <c r="W1322" s="51" t="s">
        <v>6239</v>
      </c>
      <c r="X1322" s="46" t="s">
        <v>7678</v>
      </c>
      <c r="Y1322" s="50" t="s">
        <v>26</v>
      </c>
    </row>
    <row r="1323" spans="1:25" ht="15" customHeight="1" thickBot="1" x14ac:dyDescent="0.35">
      <c r="A1323" s="52" t="s">
        <v>1335</v>
      </c>
      <c r="B1323" s="40"/>
      <c r="C1323" s="40"/>
      <c r="D1323" s="40"/>
      <c r="E1323" s="41" t="s">
        <v>8827</v>
      </c>
      <c r="F1323" s="42" t="str">
        <f t="shared" si="84"/>
        <v>Numeral Stories</v>
      </c>
      <c r="G1323" s="43">
        <v>42.33</v>
      </c>
      <c r="H1323" s="44">
        <f t="shared" si="83"/>
        <v>0</v>
      </c>
      <c r="I1323" s="43">
        <f t="shared" si="85"/>
        <v>42.33</v>
      </c>
      <c r="J1323" s="95"/>
      <c r="K1323" s="43">
        <f t="shared" si="82"/>
        <v>0</v>
      </c>
      <c r="L1323" s="45" t="s">
        <v>7346</v>
      </c>
      <c r="M1323" s="45" t="s">
        <v>1878</v>
      </c>
      <c r="N1323" s="45" t="s">
        <v>3688</v>
      </c>
      <c r="O1323" s="45" t="s">
        <v>7459</v>
      </c>
      <c r="P1323" s="45">
        <v>0.56000000000000005</v>
      </c>
      <c r="Q1323" s="46" t="s">
        <v>3068</v>
      </c>
      <c r="R1323" s="47" t="s">
        <v>7679</v>
      </c>
      <c r="S1323" s="46" t="s">
        <v>7680</v>
      </c>
      <c r="T1323" s="48" t="s">
        <v>7681</v>
      </c>
      <c r="U1323" s="49" t="s">
        <v>7682</v>
      </c>
      <c r="V1323" s="50" t="s">
        <v>26</v>
      </c>
      <c r="W1323" s="51" t="s">
        <v>6239</v>
      </c>
      <c r="X1323" s="46" t="s">
        <v>7683</v>
      </c>
      <c r="Y1323" s="50" t="s">
        <v>26</v>
      </c>
    </row>
    <row r="1324" spans="1:25" ht="15" customHeight="1" thickBot="1" x14ac:dyDescent="0.35">
      <c r="A1324" s="52" t="s">
        <v>1336</v>
      </c>
      <c r="B1324" s="40"/>
      <c r="C1324" s="40"/>
      <c r="D1324" s="40"/>
      <c r="E1324" s="41" t="s">
        <v>8827</v>
      </c>
      <c r="F1324" s="42" t="str">
        <f t="shared" si="84"/>
        <v>Roman Numeral Overview</v>
      </c>
      <c r="G1324" s="43">
        <v>42.33</v>
      </c>
      <c r="H1324" s="44">
        <f t="shared" si="83"/>
        <v>0</v>
      </c>
      <c r="I1324" s="43">
        <f t="shared" si="85"/>
        <v>42.33</v>
      </c>
      <c r="J1324" s="95"/>
      <c r="K1324" s="43">
        <f t="shared" si="82"/>
        <v>0</v>
      </c>
      <c r="L1324" s="45" t="s">
        <v>7346</v>
      </c>
      <c r="M1324" s="45" t="s">
        <v>1878</v>
      </c>
      <c r="N1324" s="45" t="s">
        <v>6322</v>
      </c>
      <c r="O1324" s="45" t="s">
        <v>2043</v>
      </c>
      <c r="P1324" s="45">
        <v>0.42</v>
      </c>
      <c r="Q1324" s="46" t="s">
        <v>3068</v>
      </c>
      <c r="R1324" s="47" t="s">
        <v>7684</v>
      </c>
      <c r="S1324" s="46" t="s">
        <v>7685</v>
      </c>
      <c r="T1324" s="48" t="s">
        <v>7686</v>
      </c>
      <c r="U1324" s="49" t="s">
        <v>7687</v>
      </c>
      <c r="V1324" s="50" t="s">
        <v>26</v>
      </c>
      <c r="W1324" s="51" t="s">
        <v>6239</v>
      </c>
      <c r="X1324" s="46" t="s">
        <v>7688</v>
      </c>
      <c r="Y1324" s="50" t="s">
        <v>26</v>
      </c>
    </row>
    <row r="1325" spans="1:25" ht="15" customHeight="1" thickBot="1" x14ac:dyDescent="0.35">
      <c r="A1325" s="52" t="s">
        <v>1337</v>
      </c>
      <c r="B1325" s="40"/>
      <c r="C1325" s="40"/>
      <c r="D1325" s="40"/>
      <c r="E1325" s="41" t="s">
        <v>8827</v>
      </c>
      <c r="F1325" s="42" t="str">
        <f t="shared" si="84"/>
        <v>Learning About Money Level 6-9</v>
      </c>
      <c r="G1325" s="43">
        <v>170.3</v>
      </c>
      <c r="H1325" s="44">
        <f t="shared" si="83"/>
        <v>0</v>
      </c>
      <c r="I1325" s="43">
        <f t="shared" si="85"/>
        <v>170.3</v>
      </c>
      <c r="J1325" s="95"/>
      <c r="K1325" s="43">
        <f t="shared" si="82"/>
        <v>0</v>
      </c>
      <c r="L1325" s="45" t="s">
        <v>7346</v>
      </c>
      <c r="M1325" s="45" t="s">
        <v>1878</v>
      </c>
      <c r="N1325" s="45" t="s">
        <v>6322</v>
      </c>
      <c r="O1325" s="45" t="s">
        <v>1812</v>
      </c>
      <c r="P1325" s="45">
        <v>2.0499999999999998</v>
      </c>
      <c r="Q1325" s="46" t="s">
        <v>3068</v>
      </c>
      <c r="R1325" s="47" t="s">
        <v>7689</v>
      </c>
      <c r="S1325" s="46" t="s">
        <v>7690</v>
      </c>
      <c r="T1325" s="48" t="s">
        <v>7691</v>
      </c>
      <c r="U1325" s="49" t="s">
        <v>7692</v>
      </c>
      <c r="V1325" s="50" t="s">
        <v>26</v>
      </c>
      <c r="W1325" s="51" t="s">
        <v>6239</v>
      </c>
      <c r="X1325" s="46" t="s">
        <v>7693</v>
      </c>
      <c r="Y1325" s="50" t="s">
        <v>26</v>
      </c>
    </row>
    <row r="1326" spans="1:25" ht="15" customHeight="1" thickBot="1" x14ac:dyDescent="0.35">
      <c r="A1326" s="52" t="s">
        <v>1338</v>
      </c>
      <c r="B1326" s="40"/>
      <c r="C1326" s="40"/>
      <c r="D1326" s="40"/>
      <c r="E1326" s="41" t="s">
        <v>8827</v>
      </c>
      <c r="F1326" s="42" t="str">
        <f t="shared" si="84"/>
        <v>Lower El. Attribute Work With Task Cards Level 6-9</v>
      </c>
      <c r="G1326" s="43">
        <v>141.91</v>
      </c>
      <c r="H1326" s="44">
        <f t="shared" si="83"/>
        <v>0</v>
      </c>
      <c r="I1326" s="43">
        <f t="shared" si="85"/>
        <v>141.91</v>
      </c>
      <c r="J1326" s="95"/>
      <c r="K1326" s="43">
        <f t="shared" si="82"/>
        <v>0</v>
      </c>
      <c r="L1326" s="45" t="s">
        <v>7346</v>
      </c>
      <c r="M1326" s="45" t="s">
        <v>1878</v>
      </c>
      <c r="N1326" s="45" t="s">
        <v>7694</v>
      </c>
      <c r="O1326" s="45" t="s">
        <v>2066</v>
      </c>
      <c r="P1326" s="45">
        <v>0.93</v>
      </c>
      <c r="Q1326" s="46" t="s">
        <v>3068</v>
      </c>
      <c r="R1326" s="47" t="s">
        <v>7695</v>
      </c>
      <c r="S1326" s="46" t="s">
        <v>7696</v>
      </c>
      <c r="T1326" s="48" t="s">
        <v>7697</v>
      </c>
      <c r="U1326" s="49" t="s">
        <v>7698</v>
      </c>
      <c r="V1326" s="50" t="s">
        <v>26</v>
      </c>
      <c r="W1326" s="51" t="s">
        <v>6239</v>
      </c>
      <c r="X1326" s="46" t="s">
        <v>7699</v>
      </c>
      <c r="Y1326" s="50" t="s">
        <v>26</v>
      </c>
    </row>
    <row r="1327" spans="1:25" ht="15" customHeight="1" thickBot="1" x14ac:dyDescent="0.35">
      <c r="A1327" s="52" t="s">
        <v>1339</v>
      </c>
      <c r="B1327" s="40"/>
      <c r="C1327" s="40"/>
      <c r="D1327" s="40"/>
      <c r="E1327" s="41" t="s">
        <v>8827</v>
      </c>
      <c r="F1327" s="42" t="str">
        <f t="shared" si="84"/>
        <v>Number Line Extensions Level 9-12</v>
      </c>
      <c r="G1327" s="43">
        <v>31.35</v>
      </c>
      <c r="H1327" s="44">
        <f t="shared" si="83"/>
        <v>0</v>
      </c>
      <c r="I1327" s="43">
        <f t="shared" si="85"/>
        <v>31.35</v>
      </c>
      <c r="J1327" s="95"/>
      <c r="K1327" s="43">
        <f t="shared" si="82"/>
        <v>0</v>
      </c>
      <c r="L1327" s="45" t="s">
        <v>7346</v>
      </c>
      <c r="M1327" s="45" t="s">
        <v>1878</v>
      </c>
      <c r="N1327" s="45" t="s">
        <v>6322</v>
      </c>
      <c r="O1327" s="45" t="s">
        <v>1922</v>
      </c>
      <c r="P1327" s="45">
        <v>0.37</v>
      </c>
      <c r="Q1327" s="46" t="s">
        <v>3068</v>
      </c>
      <c r="R1327" s="47" t="s">
        <v>7700</v>
      </c>
      <c r="S1327" s="46" t="s">
        <v>7701</v>
      </c>
      <c r="T1327" s="48" t="s">
        <v>7702</v>
      </c>
      <c r="U1327" s="49" t="s">
        <v>7703</v>
      </c>
      <c r="V1327" s="50" t="s">
        <v>26</v>
      </c>
      <c r="W1327" s="51" t="s">
        <v>6239</v>
      </c>
      <c r="X1327" s="46" t="s">
        <v>7704</v>
      </c>
      <c r="Y1327" s="50" t="s">
        <v>26</v>
      </c>
    </row>
    <row r="1328" spans="1:25" ht="15" customHeight="1" thickBot="1" x14ac:dyDescent="0.35">
      <c r="A1328" s="52" t="s">
        <v>1340</v>
      </c>
      <c r="B1328" s="40"/>
      <c r="C1328" s="40"/>
      <c r="D1328" s="40"/>
      <c r="E1328" s="41" t="s">
        <v>8827</v>
      </c>
      <c r="F1328" s="42" t="str">
        <f t="shared" si="84"/>
        <v>Attribute Work with Task Cards 9-12</v>
      </c>
      <c r="G1328" s="43">
        <v>112.72</v>
      </c>
      <c r="H1328" s="44">
        <f t="shared" si="83"/>
        <v>0</v>
      </c>
      <c r="I1328" s="43">
        <f t="shared" si="85"/>
        <v>112.72</v>
      </c>
      <c r="J1328" s="95"/>
      <c r="K1328" s="43">
        <f t="shared" si="82"/>
        <v>0</v>
      </c>
      <c r="L1328" s="45" t="s">
        <v>7346</v>
      </c>
      <c r="M1328" s="45" t="s">
        <v>1878</v>
      </c>
      <c r="N1328" s="45" t="s">
        <v>6322</v>
      </c>
      <c r="O1328" s="45" t="s">
        <v>2043</v>
      </c>
      <c r="P1328" s="45">
        <v>0.53</v>
      </c>
      <c r="Q1328" s="46" t="s">
        <v>3068</v>
      </c>
      <c r="R1328" s="47" t="s">
        <v>7705</v>
      </c>
      <c r="S1328" s="46" t="s">
        <v>7706</v>
      </c>
      <c r="T1328" s="48" t="s">
        <v>7707</v>
      </c>
      <c r="U1328" s="49" t="s">
        <v>7708</v>
      </c>
      <c r="V1328" s="50" t="s">
        <v>26</v>
      </c>
      <c r="W1328" s="51" t="s">
        <v>6239</v>
      </c>
      <c r="X1328" s="46" t="s">
        <v>7709</v>
      </c>
      <c r="Y1328" s="50" t="s">
        <v>26</v>
      </c>
    </row>
    <row r="1329" spans="1:25" ht="15" customHeight="1" thickBot="1" x14ac:dyDescent="0.35">
      <c r="A1329" s="52" t="s">
        <v>1341</v>
      </c>
      <c r="B1329" s="40"/>
      <c r="C1329" s="40"/>
      <c r="D1329" s="40"/>
      <c r="E1329" s="41" t="s">
        <v>8827</v>
      </c>
      <c r="F1329" s="42" t="str">
        <f t="shared" si="84"/>
        <v>Lower Elementary Math Tasks, Complete Set</v>
      </c>
      <c r="G1329" s="43">
        <v>305.52</v>
      </c>
      <c r="H1329" s="44">
        <f t="shared" si="83"/>
        <v>0</v>
      </c>
      <c r="I1329" s="43">
        <f t="shared" si="85"/>
        <v>305.52</v>
      </c>
      <c r="J1329" s="95"/>
      <c r="K1329" s="43">
        <f t="shared" si="82"/>
        <v>0</v>
      </c>
      <c r="L1329" s="45" t="s">
        <v>7346</v>
      </c>
      <c r="M1329" s="45" t="s">
        <v>1878</v>
      </c>
      <c r="N1329" s="45" t="s">
        <v>1775</v>
      </c>
      <c r="O1329" s="45" t="s">
        <v>3524</v>
      </c>
      <c r="P1329" s="45">
        <v>3.2</v>
      </c>
      <c r="Q1329" s="46" t="s">
        <v>3068</v>
      </c>
      <c r="R1329" s="47" t="s">
        <v>7710</v>
      </c>
      <c r="S1329" s="46" t="s">
        <v>7711</v>
      </c>
      <c r="T1329" s="48" t="s">
        <v>26</v>
      </c>
      <c r="U1329" s="49" t="s">
        <v>26</v>
      </c>
      <c r="V1329" s="50" t="s">
        <v>26</v>
      </c>
      <c r="W1329" s="51" t="s">
        <v>6239</v>
      </c>
      <c r="X1329" s="46" t="s">
        <v>7712</v>
      </c>
      <c r="Y1329" s="50" t="s">
        <v>26</v>
      </c>
    </row>
    <row r="1330" spans="1:25" ht="15" customHeight="1" thickBot="1" x14ac:dyDescent="0.35">
      <c r="A1330" s="52" t="s">
        <v>1342</v>
      </c>
      <c r="B1330" s="40"/>
      <c r="C1330" s="40"/>
      <c r="D1330" s="40"/>
      <c r="E1330" s="41" t="s">
        <v>8827</v>
      </c>
      <c r="F1330" s="42" t="str">
        <f t="shared" si="84"/>
        <v>Upper Elementary Math Task Cards</v>
      </c>
      <c r="G1330" s="43">
        <v>111.18</v>
      </c>
      <c r="H1330" s="44">
        <f t="shared" si="83"/>
        <v>0</v>
      </c>
      <c r="I1330" s="43">
        <f t="shared" si="85"/>
        <v>111.18</v>
      </c>
      <c r="J1330" s="95"/>
      <c r="K1330" s="43">
        <f t="shared" si="82"/>
        <v>0</v>
      </c>
      <c r="L1330" s="45" t="s">
        <v>7346</v>
      </c>
      <c r="M1330" s="45" t="s">
        <v>1775</v>
      </c>
      <c r="N1330" s="45" t="s">
        <v>1878</v>
      </c>
      <c r="O1330" s="45" t="s">
        <v>1687</v>
      </c>
      <c r="P1330" s="45">
        <v>1.5</v>
      </c>
      <c r="Q1330" s="46" t="s">
        <v>3068</v>
      </c>
      <c r="R1330" s="47" t="s">
        <v>7713</v>
      </c>
      <c r="S1330" s="46" t="s">
        <v>7714</v>
      </c>
      <c r="T1330" s="48" t="s">
        <v>26</v>
      </c>
      <c r="U1330" s="49" t="s">
        <v>26</v>
      </c>
      <c r="V1330" s="50" t="s">
        <v>26</v>
      </c>
      <c r="W1330" s="51" t="s">
        <v>6239</v>
      </c>
      <c r="X1330" s="46" t="s">
        <v>7715</v>
      </c>
      <c r="Y1330" s="50"/>
    </row>
    <row r="1331" spans="1:25" ht="15" customHeight="1" thickBot="1" x14ac:dyDescent="0.35">
      <c r="A1331" s="52" t="s">
        <v>1343</v>
      </c>
      <c r="B1331" s="40"/>
      <c r="C1331" s="40"/>
      <c r="D1331" s="40"/>
      <c r="E1331" s="41" t="s">
        <v>8827</v>
      </c>
      <c r="F1331" s="42" t="str">
        <f t="shared" si="84"/>
        <v>Fraction Work: Level 6-9</v>
      </c>
      <c r="G1331" s="43">
        <v>92.09</v>
      </c>
      <c r="H1331" s="44">
        <f t="shared" si="83"/>
        <v>0</v>
      </c>
      <c r="I1331" s="43">
        <f t="shared" si="85"/>
        <v>92.09</v>
      </c>
      <c r="J1331" s="95"/>
      <c r="K1331" s="43">
        <f t="shared" si="82"/>
        <v>0</v>
      </c>
      <c r="L1331" s="45" t="s">
        <v>7346</v>
      </c>
      <c r="M1331" s="45" t="s">
        <v>2859</v>
      </c>
      <c r="N1331" s="45" t="s">
        <v>7716</v>
      </c>
      <c r="O1331" s="45" t="s">
        <v>3970</v>
      </c>
      <c r="P1331" s="45">
        <v>1.38</v>
      </c>
      <c r="Q1331" s="46" t="s">
        <v>3068</v>
      </c>
      <c r="R1331" s="47" t="s">
        <v>7717</v>
      </c>
      <c r="S1331" s="46" t="s">
        <v>7718</v>
      </c>
      <c r="T1331" s="48" t="s">
        <v>7719</v>
      </c>
      <c r="U1331" s="49" t="s">
        <v>7720</v>
      </c>
      <c r="V1331" s="50" t="s">
        <v>26</v>
      </c>
      <c r="W1331" s="51" t="s">
        <v>6239</v>
      </c>
      <c r="X1331" s="46" t="s">
        <v>7721</v>
      </c>
      <c r="Y1331" s="50" t="s">
        <v>26</v>
      </c>
    </row>
    <row r="1332" spans="1:25" ht="15" customHeight="1" thickBot="1" x14ac:dyDescent="0.35">
      <c r="A1332" s="52" t="s">
        <v>1344</v>
      </c>
      <c r="B1332" s="40"/>
      <c r="C1332" s="40"/>
      <c r="D1332" s="40"/>
      <c r="E1332" s="41" t="s">
        <v>8827</v>
      </c>
      <c r="F1332" s="42" t="str">
        <f t="shared" si="84"/>
        <v>Coordinate Plane Pre-Algebra</v>
      </c>
      <c r="G1332" s="43">
        <v>111.18</v>
      </c>
      <c r="H1332" s="44">
        <f t="shared" si="83"/>
        <v>0</v>
      </c>
      <c r="I1332" s="43">
        <f t="shared" si="85"/>
        <v>111.18</v>
      </c>
      <c r="J1332" s="95"/>
      <c r="K1332" s="43">
        <f t="shared" si="82"/>
        <v>0</v>
      </c>
      <c r="L1332" s="45" t="s">
        <v>7346</v>
      </c>
      <c r="M1332" s="45" t="s">
        <v>1686</v>
      </c>
      <c r="N1332" s="45" t="s">
        <v>1686</v>
      </c>
      <c r="O1332" s="45" t="s">
        <v>1687</v>
      </c>
      <c r="P1332" s="45">
        <v>1.3069999999999999</v>
      </c>
      <c r="Q1332" s="46" t="s">
        <v>3068</v>
      </c>
      <c r="R1332" s="47" t="s">
        <v>7722</v>
      </c>
      <c r="S1332" s="46" t="s">
        <v>7723</v>
      </c>
      <c r="T1332" s="48" t="s">
        <v>26</v>
      </c>
      <c r="U1332" s="49" t="s">
        <v>26</v>
      </c>
      <c r="V1332" s="50" t="s">
        <v>26</v>
      </c>
      <c r="W1332" s="51" t="s">
        <v>6239</v>
      </c>
      <c r="X1332" s="46" t="s">
        <v>7724</v>
      </c>
      <c r="Y1332" s="50"/>
    </row>
    <row r="1333" spans="1:25" ht="15" customHeight="1" thickBot="1" x14ac:dyDescent="0.35">
      <c r="A1333" s="52" t="s">
        <v>1345</v>
      </c>
      <c r="B1333" s="40"/>
      <c r="C1333" s="40"/>
      <c r="D1333" s="40"/>
      <c r="E1333" s="41" t="s">
        <v>8827</v>
      </c>
      <c r="F1333" s="42" t="str">
        <f t="shared" si="84"/>
        <v>Working With Negative Numbers</v>
      </c>
      <c r="G1333" s="43">
        <v>90.78</v>
      </c>
      <c r="H1333" s="44">
        <f t="shared" si="83"/>
        <v>0</v>
      </c>
      <c r="I1333" s="43">
        <f t="shared" si="85"/>
        <v>90.78</v>
      </c>
      <c r="J1333" s="95"/>
      <c r="K1333" s="43">
        <f t="shared" si="82"/>
        <v>0</v>
      </c>
      <c r="L1333" s="45" t="s">
        <v>7346</v>
      </c>
      <c r="M1333" s="45" t="s">
        <v>1775</v>
      </c>
      <c r="N1333" s="45" t="s">
        <v>1854</v>
      </c>
      <c r="O1333" s="45" t="s">
        <v>1893</v>
      </c>
      <c r="P1333" s="45">
        <v>1.284</v>
      </c>
      <c r="Q1333" s="46" t="s">
        <v>3068</v>
      </c>
      <c r="R1333" s="47" t="s">
        <v>7725</v>
      </c>
      <c r="S1333" s="46" t="s">
        <v>7726</v>
      </c>
      <c r="T1333" s="48" t="s">
        <v>26</v>
      </c>
      <c r="U1333" s="49" t="s">
        <v>26</v>
      </c>
      <c r="V1333" s="50" t="s">
        <v>26</v>
      </c>
      <c r="W1333" s="51" t="s">
        <v>6239</v>
      </c>
      <c r="X1333" s="46" t="s">
        <v>7727</v>
      </c>
      <c r="Y1333" s="50"/>
    </row>
    <row r="1334" spans="1:25" ht="15" customHeight="1" thickBot="1" x14ac:dyDescent="0.35">
      <c r="A1334" s="52" t="s">
        <v>1346</v>
      </c>
      <c r="B1334" s="40"/>
      <c r="C1334" s="40"/>
      <c r="D1334" s="40"/>
      <c r="E1334" s="41" t="s">
        <v>8827</v>
      </c>
      <c r="F1334" s="42" t="str">
        <f t="shared" si="84"/>
        <v>Working With Advanced Fractions</v>
      </c>
      <c r="G1334" s="43">
        <v>127.64</v>
      </c>
      <c r="H1334" s="44">
        <f t="shared" si="83"/>
        <v>0</v>
      </c>
      <c r="I1334" s="43">
        <f t="shared" si="85"/>
        <v>127.64</v>
      </c>
      <c r="J1334" s="95"/>
      <c r="K1334" s="43">
        <f t="shared" si="82"/>
        <v>0</v>
      </c>
      <c r="L1334" s="45" t="s">
        <v>7346</v>
      </c>
      <c r="M1334" s="45" t="s">
        <v>1878</v>
      </c>
      <c r="N1334" s="45" t="s">
        <v>6322</v>
      </c>
      <c r="O1334" s="45" t="s">
        <v>2066</v>
      </c>
      <c r="P1334" s="45">
        <v>0.94</v>
      </c>
      <c r="Q1334" s="46" t="s">
        <v>3068</v>
      </c>
      <c r="R1334" s="47" t="s">
        <v>7728</v>
      </c>
      <c r="S1334" s="46" t="s">
        <v>7729</v>
      </c>
      <c r="T1334" s="48" t="s">
        <v>7730</v>
      </c>
      <c r="U1334" s="49" t="s">
        <v>7731</v>
      </c>
      <c r="V1334" s="50" t="s">
        <v>26</v>
      </c>
      <c r="W1334" s="51" t="s">
        <v>6239</v>
      </c>
      <c r="X1334" s="46" t="s">
        <v>7732</v>
      </c>
      <c r="Y1334" s="50" t="s">
        <v>26</v>
      </c>
    </row>
    <row r="1335" spans="1:25" ht="15" customHeight="1" thickBot="1" x14ac:dyDescent="0.35">
      <c r="A1335" s="52" t="s">
        <v>1347</v>
      </c>
      <c r="B1335" s="40"/>
      <c r="C1335" s="40"/>
      <c r="D1335" s="40"/>
      <c r="E1335" s="41" t="s">
        <v>8827</v>
      </c>
      <c r="F1335" s="42" t="str">
        <f t="shared" si="84"/>
        <v>Pre-Algebra Work</v>
      </c>
      <c r="G1335" s="43">
        <v>62.22</v>
      </c>
      <c r="H1335" s="44">
        <f t="shared" si="83"/>
        <v>0</v>
      </c>
      <c r="I1335" s="43">
        <f t="shared" si="85"/>
        <v>62.22</v>
      </c>
      <c r="J1335" s="95"/>
      <c r="K1335" s="43">
        <f t="shared" si="82"/>
        <v>0</v>
      </c>
      <c r="L1335" s="45" t="s">
        <v>7346</v>
      </c>
      <c r="M1335" s="45" t="s">
        <v>1775</v>
      </c>
      <c r="N1335" s="45" t="s">
        <v>1878</v>
      </c>
      <c r="O1335" s="45" t="s">
        <v>2066</v>
      </c>
      <c r="P1335" s="45">
        <v>1.0489999999999999</v>
      </c>
      <c r="Q1335" s="46" t="s">
        <v>3068</v>
      </c>
      <c r="R1335" s="47" t="s">
        <v>7733</v>
      </c>
      <c r="S1335" s="46" t="s">
        <v>7734</v>
      </c>
      <c r="T1335" s="48" t="s">
        <v>26</v>
      </c>
      <c r="U1335" s="49" t="s">
        <v>26</v>
      </c>
      <c r="V1335" s="50" t="s">
        <v>26</v>
      </c>
      <c r="W1335" s="51" t="s">
        <v>6239</v>
      </c>
      <c r="X1335" s="46" t="s">
        <v>7735</v>
      </c>
      <c r="Y1335" s="50"/>
    </row>
    <row r="1336" spans="1:25" ht="15" customHeight="1" thickBot="1" x14ac:dyDescent="0.35">
      <c r="A1336" s="52" t="s">
        <v>1348</v>
      </c>
      <c r="B1336" s="40"/>
      <c r="C1336" s="40"/>
      <c r="D1336" s="40"/>
      <c r="E1336" s="41" t="s">
        <v>8827</v>
      </c>
      <c r="F1336" s="42" t="str">
        <f t="shared" si="84"/>
        <v>Upper Elementary Geometry: Area</v>
      </c>
      <c r="G1336" s="43">
        <v>168.3</v>
      </c>
      <c r="H1336" s="44">
        <f t="shared" si="83"/>
        <v>0</v>
      </c>
      <c r="I1336" s="43">
        <f t="shared" si="85"/>
        <v>168.3</v>
      </c>
      <c r="J1336" s="95"/>
      <c r="K1336" s="43">
        <f t="shared" si="82"/>
        <v>0</v>
      </c>
      <c r="L1336" s="45" t="s">
        <v>7346</v>
      </c>
      <c r="M1336" s="45" t="s">
        <v>1878</v>
      </c>
      <c r="N1336" s="45" t="s">
        <v>4005</v>
      </c>
      <c r="O1336" s="45" t="s">
        <v>1789</v>
      </c>
      <c r="P1336" s="45">
        <v>3.26</v>
      </c>
      <c r="Q1336" s="46" t="s">
        <v>3068</v>
      </c>
      <c r="R1336" s="47" t="s">
        <v>7736</v>
      </c>
      <c r="S1336" s="46" t="s">
        <v>7737</v>
      </c>
      <c r="T1336" s="48" t="s">
        <v>7738</v>
      </c>
      <c r="U1336" s="49" t="s">
        <v>7739</v>
      </c>
      <c r="V1336" s="50" t="s">
        <v>26</v>
      </c>
      <c r="W1336" s="51" t="s">
        <v>6239</v>
      </c>
      <c r="X1336" s="46" t="s">
        <v>7740</v>
      </c>
      <c r="Y1336" s="50" t="s">
        <v>26</v>
      </c>
    </row>
    <row r="1337" spans="1:25" ht="15" customHeight="1" thickBot="1" x14ac:dyDescent="0.35">
      <c r="A1337" s="52" t="s">
        <v>1349</v>
      </c>
      <c r="B1337" s="40"/>
      <c r="C1337" s="40"/>
      <c r="D1337" s="40"/>
      <c r="E1337" s="41" t="s">
        <v>8827</v>
      </c>
      <c r="F1337" s="42" t="str">
        <f t="shared" si="84"/>
        <v>Upper Elementary Geometry: Volume</v>
      </c>
      <c r="G1337" s="43">
        <v>142.36000000000001</v>
      </c>
      <c r="H1337" s="44">
        <f t="shared" si="83"/>
        <v>0</v>
      </c>
      <c r="I1337" s="43">
        <f t="shared" si="85"/>
        <v>142.36000000000001</v>
      </c>
      <c r="J1337" s="95"/>
      <c r="K1337" s="43">
        <f t="shared" si="82"/>
        <v>0</v>
      </c>
      <c r="L1337" s="45" t="s">
        <v>7346</v>
      </c>
      <c r="M1337" s="45" t="s">
        <v>1878</v>
      </c>
      <c r="N1337" s="45" t="s">
        <v>4005</v>
      </c>
      <c r="O1337" s="45" t="s">
        <v>1687</v>
      </c>
      <c r="P1337" s="45">
        <v>1.64</v>
      </c>
      <c r="Q1337" s="46" t="s">
        <v>3068</v>
      </c>
      <c r="R1337" s="47" t="s">
        <v>7741</v>
      </c>
      <c r="S1337" s="46" t="s">
        <v>7742</v>
      </c>
      <c r="T1337" s="48" t="s">
        <v>7743</v>
      </c>
      <c r="U1337" s="49" t="s">
        <v>7744</v>
      </c>
      <c r="V1337" s="50" t="s">
        <v>26</v>
      </c>
      <c r="W1337" s="51" t="s">
        <v>6239</v>
      </c>
      <c r="X1337" s="46" t="s">
        <v>7745</v>
      </c>
      <c r="Y1337" s="50" t="s">
        <v>26</v>
      </c>
    </row>
    <row r="1338" spans="1:25" ht="15" customHeight="1" thickBot="1" x14ac:dyDescent="0.35">
      <c r="A1338" s="52" t="s">
        <v>1350</v>
      </c>
      <c r="B1338" s="40"/>
      <c r="C1338" s="40"/>
      <c r="D1338" s="40"/>
      <c r="E1338" s="41" t="s">
        <v>8827</v>
      </c>
      <c r="F1338" s="42" t="str">
        <f t="shared" si="84"/>
        <v>Upper Elementary Geometry: Task Cards</v>
      </c>
      <c r="G1338" s="43">
        <v>209.13</v>
      </c>
      <c r="H1338" s="44">
        <f t="shared" si="83"/>
        <v>0</v>
      </c>
      <c r="I1338" s="43">
        <f t="shared" si="85"/>
        <v>209.13</v>
      </c>
      <c r="J1338" s="95"/>
      <c r="K1338" s="43">
        <f t="shared" si="82"/>
        <v>0</v>
      </c>
      <c r="L1338" s="45" t="s">
        <v>7346</v>
      </c>
      <c r="M1338" s="45" t="s">
        <v>1878</v>
      </c>
      <c r="N1338" s="45" t="s">
        <v>4005</v>
      </c>
      <c r="O1338" s="45" t="s">
        <v>1789</v>
      </c>
      <c r="P1338" s="45">
        <v>2.35</v>
      </c>
      <c r="Q1338" s="46" t="s">
        <v>3068</v>
      </c>
      <c r="R1338" s="47" t="s">
        <v>7746</v>
      </c>
      <c r="S1338" s="46" t="s">
        <v>7747</v>
      </c>
      <c r="T1338" s="48" t="s">
        <v>7748</v>
      </c>
      <c r="U1338" s="49" t="s">
        <v>7749</v>
      </c>
      <c r="V1338" s="50" t="s">
        <v>26</v>
      </c>
      <c r="W1338" s="51" t="s">
        <v>6239</v>
      </c>
      <c r="X1338" s="46" t="s">
        <v>7750</v>
      </c>
      <c r="Y1338" s="50" t="s">
        <v>26</v>
      </c>
    </row>
    <row r="1339" spans="1:25" ht="15" customHeight="1" thickBot="1" x14ac:dyDescent="0.35">
      <c r="A1339" s="52" t="s">
        <v>1351</v>
      </c>
      <c r="B1339" s="40"/>
      <c r="C1339" s="40"/>
      <c r="D1339" s="40"/>
      <c r="E1339" s="41" t="s">
        <v>8827</v>
      </c>
      <c r="F1339" s="42" t="str">
        <f t="shared" si="84"/>
        <v>Deriving The Area Of Geometric Figures</v>
      </c>
      <c r="G1339" s="43">
        <v>142.80000000000001</v>
      </c>
      <c r="H1339" s="44">
        <f t="shared" si="83"/>
        <v>0</v>
      </c>
      <c r="I1339" s="43">
        <f t="shared" si="85"/>
        <v>142.80000000000001</v>
      </c>
      <c r="J1339" s="95"/>
      <c r="K1339" s="43">
        <f t="shared" si="82"/>
        <v>0</v>
      </c>
      <c r="L1339" s="45" t="s">
        <v>7346</v>
      </c>
      <c r="M1339" s="45" t="s">
        <v>1911</v>
      </c>
      <c r="N1339" s="45" t="s">
        <v>2090</v>
      </c>
      <c r="O1339" s="45" t="s">
        <v>2066</v>
      </c>
      <c r="P1339" s="45">
        <v>1.75</v>
      </c>
      <c r="Q1339" s="46" t="s">
        <v>3068</v>
      </c>
      <c r="R1339" s="47" t="s">
        <v>7751</v>
      </c>
      <c r="S1339" s="46" t="s">
        <v>7752</v>
      </c>
      <c r="T1339" s="48" t="s">
        <v>26</v>
      </c>
      <c r="U1339" s="49" t="s">
        <v>26</v>
      </c>
      <c r="V1339" s="50" t="s">
        <v>26</v>
      </c>
      <c r="W1339" s="51" t="s">
        <v>6239</v>
      </c>
      <c r="X1339" s="46" t="s">
        <v>7753</v>
      </c>
      <c r="Y1339" s="50"/>
    </row>
    <row r="1340" spans="1:25" ht="15" customHeight="1" thickBot="1" x14ac:dyDescent="0.35">
      <c r="A1340" s="52" t="s">
        <v>1352</v>
      </c>
      <c r="B1340" s="40"/>
      <c r="C1340" s="40"/>
      <c r="D1340" s="40"/>
      <c r="E1340" s="41" t="s">
        <v>8827</v>
      </c>
      <c r="F1340" s="42" t="str">
        <f t="shared" si="84"/>
        <v>Geometry With Tangrams And Pattern Blocks</v>
      </c>
      <c r="G1340" s="43">
        <v>112.04</v>
      </c>
      <c r="H1340" s="44">
        <f t="shared" si="83"/>
        <v>0</v>
      </c>
      <c r="I1340" s="43">
        <f t="shared" si="85"/>
        <v>112.04</v>
      </c>
      <c r="J1340" s="95"/>
      <c r="K1340" s="43">
        <f t="shared" si="82"/>
        <v>0</v>
      </c>
      <c r="L1340" s="45" t="s">
        <v>7346</v>
      </c>
      <c r="M1340" s="45" t="s">
        <v>1878</v>
      </c>
      <c r="N1340" s="45" t="s">
        <v>4005</v>
      </c>
      <c r="O1340" s="45" t="s">
        <v>2066</v>
      </c>
      <c r="P1340" s="45">
        <v>1.01</v>
      </c>
      <c r="Q1340" s="46" t="s">
        <v>3068</v>
      </c>
      <c r="R1340" s="47" t="s">
        <v>7754</v>
      </c>
      <c r="S1340" s="46" t="s">
        <v>7755</v>
      </c>
      <c r="T1340" s="48" t="s">
        <v>7756</v>
      </c>
      <c r="U1340" s="49" t="s">
        <v>7757</v>
      </c>
      <c r="V1340" s="50" t="s">
        <v>26</v>
      </c>
      <c r="W1340" s="51" t="s">
        <v>6239</v>
      </c>
      <c r="X1340" s="46" t="s">
        <v>7758</v>
      </c>
      <c r="Y1340" s="50" t="s">
        <v>26</v>
      </c>
    </row>
    <row r="1341" spans="1:25" ht="15" customHeight="1" thickBot="1" x14ac:dyDescent="0.35">
      <c r="A1341" s="52" t="s">
        <v>1353</v>
      </c>
      <c r="B1341" s="40"/>
      <c r="C1341" s="40"/>
      <c r="D1341" s="40"/>
      <c r="E1341" s="41" t="s">
        <v>8827</v>
      </c>
      <c r="F1341" s="42" t="str">
        <f t="shared" si="84"/>
        <v>Understanding Graphs and Their Uses Level 9-12</v>
      </c>
      <c r="G1341" s="43">
        <v>137.69999999999999</v>
      </c>
      <c r="H1341" s="44">
        <f t="shared" si="83"/>
        <v>0</v>
      </c>
      <c r="I1341" s="43">
        <f t="shared" si="85"/>
        <v>137.69999999999999</v>
      </c>
      <c r="J1341" s="95"/>
      <c r="K1341" s="43">
        <f t="shared" si="82"/>
        <v>0</v>
      </c>
      <c r="L1341" s="45" t="s">
        <v>7346</v>
      </c>
      <c r="M1341" s="45" t="s">
        <v>1775</v>
      </c>
      <c r="N1341" s="45" t="s">
        <v>1878</v>
      </c>
      <c r="O1341" s="45" t="s">
        <v>1687</v>
      </c>
      <c r="P1341" s="45">
        <v>1.32</v>
      </c>
      <c r="Q1341" s="46" t="s">
        <v>3068</v>
      </c>
      <c r="R1341" s="47" t="s">
        <v>7759</v>
      </c>
      <c r="S1341" s="46" t="s">
        <v>7760</v>
      </c>
      <c r="T1341" s="48" t="s">
        <v>26</v>
      </c>
      <c r="U1341" s="49" t="s">
        <v>26</v>
      </c>
      <c r="V1341" s="50" t="s">
        <v>26</v>
      </c>
      <c r="W1341" s="51" t="s">
        <v>6239</v>
      </c>
      <c r="X1341" s="46" t="s">
        <v>7761</v>
      </c>
      <c r="Y1341" s="50"/>
    </row>
    <row r="1342" spans="1:25" ht="15" customHeight="1" thickBot="1" x14ac:dyDescent="0.35">
      <c r="A1342" s="52" t="s">
        <v>1354</v>
      </c>
      <c r="B1342" s="40"/>
      <c r="C1342" s="40"/>
      <c r="D1342" s="40"/>
      <c r="E1342" s="41" t="s">
        <v>8827</v>
      </c>
      <c r="F1342" s="42" t="str">
        <f t="shared" si="84"/>
        <v>Measurement Curriculum Level 9-12</v>
      </c>
      <c r="G1342" s="43">
        <v>170.3</v>
      </c>
      <c r="H1342" s="44">
        <f t="shared" si="83"/>
        <v>0</v>
      </c>
      <c r="I1342" s="43">
        <f t="shared" si="85"/>
        <v>170.3</v>
      </c>
      <c r="J1342" s="95"/>
      <c r="K1342" s="43">
        <f t="shared" si="82"/>
        <v>0</v>
      </c>
      <c r="L1342" s="45" t="s">
        <v>7346</v>
      </c>
      <c r="M1342" s="45" t="s">
        <v>1878</v>
      </c>
      <c r="N1342" s="45" t="s">
        <v>4005</v>
      </c>
      <c r="O1342" s="45" t="s">
        <v>2234</v>
      </c>
      <c r="P1342" s="45">
        <v>1.1200000000000001</v>
      </c>
      <c r="Q1342" s="46" t="s">
        <v>3068</v>
      </c>
      <c r="R1342" s="47" t="s">
        <v>7762</v>
      </c>
      <c r="S1342" s="46" t="s">
        <v>7763</v>
      </c>
      <c r="T1342" s="48" t="s">
        <v>7764</v>
      </c>
      <c r="U1342" s="49" t="s">
        <v>7765</v>
      </c>
      <c r="V1342" s="50" t="s">
        <v>26</v>
      </c>
      <c r="W1342" s="51" t="s">
        <v>6239</v>
      </c>
      <c r="X1342" s="46" t="s">
        <v>7766</v>
      </c>
      <c r="Y1342" s="50" t="s">
        <v>26</v>
      </c>
    </row>
    <row r="1343" spans="1:25" ht="15" customHeight="1" thickBot="1" x14ac:dyDescent="0.35">
      <c r="A1343" s="52" t="s">
        <v>1355</v>
      </c>
      <c r="B1343" s="40"/>
      <c r="C1343" s="40"/>
      <c r="D1343" s="40"/>
      <c r="E1343" s="41" t="s">
        <v>8827</v>
      </c>
      <c r="F1343" s="42" t="str">
        <f t="shared" si="84"/>
        <v>Measurement Curriculum Level 6-9</v>
      </c>
      <c r="G1343" s="43">
        <v>162.83000000000001</v>
      </c>
      <c r="H1343" s="44">
        <f t="shared" si="83"/>
        <v>0</v>
      </c>
      <c r="I1343" s="43">
        <f t="shared" si="85"/>
        <v>162.83000000000001</v>
      </c>
      <c r="J1343" s="95"/>
      <c r="K1343" s="43">
        <f t="shared" si="82"/>
        <v>0</v>
      </c>
      <c r="L1343" s="45" t="s">
        <v>7346</v>
      </c>
      <c r="M1343" s="45" t="s">
        <v>1878</v>
      </c>
      <c r="N1343" s="45" t="s">
        <v>4005</v>
      </c>
      <c r="O1343" s="45" t="s">
        <v>6783</v>
      </c>
      <c r="P1343" s="45">
        <v>1.92</v>
      </c>
      <c r="Q1343" s="46" t="s">
        <v>3068</v>
      </c>
      <c r="R1343" s="47" t="s">
        <v>7767</v>
      </c>
      <c r="S1343" s="46" t="s">
        <v>7768</v>
      </c>
      <c r="T1343" s="48" t="s">
        <v>7769</v>
      </c>
      <c r="U1343" s="49" t="s">
        <v>7770</v>
      </c>
      <c r="V1343" s="50" t="s">
        <v>26</v>
      </c>
      <c r="W1343" s="51" t="s">
        <v>6239</v>
      </c>
      <c r="X1343" s="46" t="s">
        <v>7771</v>
      </c>
      <c r="Y1343" s="50" t="s">
        <v>26</v>
      </c>
    </row>
    <row r="1344" spans="1:25" ht="15" customHeight="1" thickBot="1" x14ac:dyDescent="0.35">
      <c r="A1344" s="52" t="s">
        <v>1356</v>
      </c>
      <c r="B1344" s="40"/>
      <c r="C1344" s="40"/>
      <c r="D1344" s="40"/>
      <c r="E1344" s="41" t="s">
        <v>8827</v>
      </c>
      <c r="F1344" s="42" t="str">
        <f t="shared" si="84"/>
        <v>Measurement Curriculum Level 6-9 Metric</v>
      </c>
      <c r="G1344" s="43">
        <v>156.85</v>
      </c>
      <c r="H1344" s="44">
        <f t="shared" si="83"/>
        <v>0</v>
      </c>
      <c r="I1344" s="43">
        <f t="shared" si="85"/>
        <v>156.85</v>
      </c>
      <c r="J1344" s="95"/>
      <c r="K1344" s="43">
        <f t="shared" si="82"/>
        <v>0</v>
      </c>
      <c r="L1344" s="45" t="s">
        <v>7346</v>
      </c>
      <c r="M1344" s="45" t="s">
        <v>1878</v>
      </c>
      <c r="N1344" s="45" t="s">
        <v>7772</v>
      </c>
      <c r="O1344" s="45" t="s">
        <v>4384</v>
      </c>
      <c r="P1344" s="45">
        <v>1.47</v>
      </c>
      <c r="Q1344" s="46" t="s">
        <v>3068</v>
      </c>
      <c r="R1344" s="47" t="s">
        <v>7773</v>
      </c>
      <c r="S1344" s="46" t="s">
        <v>7774</v>
      </c>
      <c r="T1344" s="48" t="s">
        <v>7775</v>
      </c>
      <c r="U1344" s="49" t="s">
        <v>7776</v>
      </c>
      <c r="V1344" s="50" t="s">
        <v>26</v>
      </c>
      <c r="W1344" s="51" t="s">
        <v>6239</v>
      </c>
      <c r="X1344" s="46" t="s">
        <v>7777</v>
      </c>
      <c r="Y1344" s="50" t="s">
        <v>26</v>
      </c>
    </row>
    <row r="1345" spans="1:25" ht="15" customHeight="1" thickBot="1" x14ac:dyDescent="0.35">
      <c r="A1345" s="52" t="s">
        <v>1357</v>
      </c>
      <c r="B1345" s="40"/>
      <c r="C1345" s="40"/>
      <c r="D1345" s="40"/>
      <c r="E1345" s="41" t="s">
        <v>8827</v>
      </c>
      <c r="F1345" s="42" t="str">
        <f t="shared" si="84"/>
        <v>Decimal Work And Task Cards</v>
      </c>
      <c r="G1345" s="43">
        <v>202.34</v>
      </c>
      <c r="H1345" s="44">
        <f t="shared" si="83"/>
        <v>0</v>
      </c>
      <c r="I1345" s="43">
        <f t="shared" si="85"/>
        <v>202.34</v>
      </c>
      <c r="J1345" s="95"/>
      <c r="K1345" s="43">
        <f t="shared" si="82"/>
        <v>0</v>
      </c>
      <c r="L1345" s="45" t="s">
        <v>7346</v>
      </c>
      <c r="M1345" s="45" t="s">
        <v>1878</v>
      </c>
      <c r="N1345" s="45" t="s">
        <v>4005</v>
      </c>
      <c r="O1345" s="45" t="s">
        <v>2297</v>
      </c>
      <c r="P1345" s="45">
        <v>0.99</v>
      </c>
      <c r="Q1345" s="46" t="s">
        <v>3068</v>
      </c>
      <c r="R1345" s="47" t="s">
        <v>7778</v>
      </c>
      <c r="S1345" s="46" t="s">
        <v>7779</v>
      </c>
      <c r="T1345" s="48" t="s">
        <v>7780</v>
      </c>
      <c r="U1345" s="49" t="s">
        <v>7781</v>
      </c>
      <c r="V1345" s="50" t="s">
        <v>26</v>
      </c>
      <c r="W1345" s="51" t="s">
        <v>6239</v>
      </c>
      <c r="X1345" s="46" t="s">
        <v>7782</v>
      </c>
      <c r="Y1345" s="50" t="s">
        <v>26</v>
      </c>
    </row>
    <row r="1346" spans="1:25" ht="15" customHeight="1" thickBot="1" x14ac:dyDescent="0.35">
      <c r="A1346" s="52" t="s">
        <v>1358</v>
      </c>
      <c r="B1346" s="40"/>
      <c r="C1346" s="40"/>
      <c r="D1346" s="40"/>
      <c r="E1346" s="41" t="s">
        <v>8827</v>
      </c>
      <c r="F1346" s="42" t="str">
        <f t="shared" si="84"/>
        <v>Transition Math Task Cards Level 9-12</v>
      </c>
      <c r="G1346" s="43">
        <v>57.12</v>
      </c>
      <c r="H1346" s="44">
        <f t="shared" si="83"/>
        <v>0</v>
      </c>
      <c r="I1346" s="43">
        <f t="shared" si="85"/>
        <v>57.12</v>
      </c>
      <c r="J1346" s="95"/>
      <c r="K1346" s="43">
        <f t="shared" si="82"/>
        <v>0</v>
      </c>
      <c r="L1346" s="45" t="s">
        <v>7346</v>
      </c>
      <c r="M1346" s="45" t="s">
        <v>1878</v>
      </c>
      <c r="N1346" s="45" t="s">
        <v>1775</v>
      </c>
      <c r="O1346" s="45" t="s">
        <v>1744</v>
      </c>
      <c r="P1346" s="45">
        <v>0.54300000000000004</v>
      </c>
      <c r="Q1346" s="46" t="s">
        <v>3068</v>
      </c>
      <c r="R1346" s="47" t="s">
        <v>7783</v>
      </c>
      <c r="S1346" s="46" t="s">
        <v>7784</v>
      </c>
      <c r="T1346" s="48" t="s">
        <v>26</v>
      </c>
      <c r="U1346" s="49" t="s">
        <v>26</v>
      </c>
      <c r="V1346" s="50" t="s">
        <v>26</v>
      </c>
      <c r="W1346" s="51" t="s">
        <v>6239</v>
      </c>
      <c r="X1346" s="46" t="s">
        <v>7785</v>
      </c>
      <c r="Y1346" s="50"/>
    </row>
    <row r="1347" spans="1:25" ht="15" customHeight="1" thickBot="1" x14ac:dyDescent="0.35">
      <c r="A1347" s="52" t="s">
        <v>1359</v>
      </c>
      <c r="B1347" s="40"/>
      <c r="C1347" s="40"/>
      <c r="D1347" s="40"/>
      <c r="E1347" s="41" t="s">
        <v>8827</v>
      </c>
      <c r="F1347" s="42" t="str">
        <f t="shared" si="84"/>
        <v>1st Level Geometry Task Cards With Chart</v>
      </c>
      <c r="G1347" s="43">
        <v>75.739999999999995</v>
      </c>
      <c r="H1347" s="44">
        <f t="shared" si="83"/>
        <v>0</v>
      </c>
      <c r="I1347" s="43">
        <f t="shared" si="85"/>
        <v>75.739999999999995</v>
      </c>
      <c r="J1347" s="95"/>
      <c r="K1347" s="43">
        <f t="shared" si="82"/>
        <v>0</v>
      </c>
      <c r="L1347" s="45" t="s">
        <v>7346</v>
      </c>
      <c r="M1347" s="45" t="s">
        <v>7786</v>
      </c>
      <c r="N1347" s="45" t="s">
        <v>1854</v>
      </c>
      <c r="O1347" s="45" t="s">
        <v>7787</v>
      </c>
      <c r="P1347" s="45">
        <v>1.1299999999999999</v>
      </c>
      <c r="Q1347" s="46" t="s">
        <v>3068</v>
      </c>
      <c r="R1347" s="47" t="s">
        <v>7788</v>
      </c>
      <c r="S1347" s="46" t="s">
        <v>7789</v>
      </c>
      <c r="T1347" s="48" t="s">
        <v>7790</v>
      </c>
      <c r="U1347" s="49" t="s">
        <v>7791</v>
      </c>
      <c r="V1347" s="50" t="s">
        <v>26</v>
      </c>
      <c r="W1347" s="51" t="s">
        <v>6239</v>
      </c>
      <c r="X1347" s="46" t="s">
        <v>7792</v>
      </c>
      <c r="Y1347" s="50" t="s">
        <v>26</v>
      </c>
    </row>
    <row r="1348" spans="1:25" ht="15" customHeight="1" thickBot="1" x14ac:dyDescent="0.35">
      <c r="A1348" s="52" t="s">
        <v>1360</v>
      </c>
      <c r="B1348" s="40"/>
      <c r="C1348" s="40"/>
      <c r="D1348" s="40"/>
      <c r="E1348" s="41" t="s">
        <v>8827</v>
      </c>
      <c r="F1348" s="42" t="str">
        <f t="shared" si="84"/>
        <v>K-1 Math Concepts</v>
      </c>
      <c r="G1348" s="43">
        <v>209.13</v>
      </c>
      <c r="H1348" s="44">
        <f t="shared" si="83"/>
        <v>0</v>
      </c>
      <c r="I1348" s="43">
        <f t="shared" si="85"/>
        <v>209.13</v>
      </c>
      <c r="J1348" s="95"/>
      <c r="K1348" s="43">
        <f t="shared" si="82"/>
        <v>0</v>
      </c>
      <c r="L1348" s="45" t="s">
        <v>7346</v>
      </c>
      <c r="M1348" s="45" t="s">
        <v>1686</v>
      </c>
      <c r="N1348" s="45" t="s">
        <v>6522</v>
      </c>
      <c r="O1348" s="45" t="s">
        <v>4105</v>
      </c>
      <c r="P1348" s="45">
        <v>1.51</v>
      </c>
      <c r="Q1348" s="46" t="s">
        <v>3068</v>
      </c>
      <c r="R1348" s="47" t="s">
        <v>7793</v>
      </c>
      <c r="S1348" s="46" t="s">
        <v>7794</v>
      </c>
      <c r="T1348" s="48" t="s">
        <v>7795</v>
      </c>
      <c r="U1348" s="49" t="s">
        <v>7796</v>
      </c>
      <c r="V1348" s="50" t="s">
        <v>26</v>
      </c>
      <c r="W1348" s="51" t="s">
        <v>6239</v>
      </c>
      <c r="X1348" s="46" t="s">
        <v>7797</v>
      </c>
      <c r="Y1348" s="50" t="s">
        <v>26</v>
      </c>
    </row>
    <row r="1349" spans="1:25" ht="15" customHeight="1" thickBot="1" x14ac:dyDescent="0.35">
      <c r="A1349" s="52" t="s">
        <v>1361</v>
      </c>
      <c r="B1349" s="40"/>
      <c r="C1349" s="40"/>
      <c r="D1349" s="40"/>
      <c r="E1349" s="41" t="s">
        <v>8827</v>
      </c>
      <c r="F1349" s="42" t="str">
        <f t="shared" si="84"/>
        <v>2nd and 3rd Level Geometry Task Cards</v>
      </c>
      <c r="G1349" s="43">
        <v>109.56</v>
      </c>
      <c r="H1349" s="44">
        <f t="shared" si="83"/>
        <v>0</v>
      </c>
      <c r="I1349" s="43">
        <f t="shared" si="85"/>
        <v>109.56</v>
      </c>
      <c r="J1349" s="95"/>
      <c r="K1349" s="43">
        <f t="shared" si="82"/>
        <v>0</v>
      </c>
      <c r="L1349" s="45" t="s">
        <v>7346</v>
      </c>
      <c r="M1349" s="45" t="s">
        <v>1878</v>
      </c>
      <c r="N1349" s="45" t="s">
        <v>4005</v>
      </c>
      <c r="O1349" s="45" t="s">
        <v>6503</v>
      </c>
      <c r="P1349" s="45">
        <v>0.76</v>
      </c>
      <c r="Q1349" s="46" t="s">
        <v>3068</v>
      </c>
      <c r="R1349" s="47" t="s">
        <v>7798</v>
      </c>
      <c r="S1349" s="46" t="s">
        <v>7799</v>
      </c>
      <c r="T1349" s="48" t="s">
        <v>7800</v>
      </c>
      <c r="U1349" s="49" t="s">
        <v>7801</v>
      </c>
      <c r="V1349" s="50" t="s">
        <v>26</v>
      </c>
      <c r="W1349" s="51" t="s">
        <v>6239</v>
      </c>
      <c r="X1349" s="46" t="s">
        <v>7802</v>
      </c>
      <c r="Y1349" s="50" t="s">
        <v>26</v>
      </c>
    </row>
    <row r="1350" spans="1:25" ht="15" customHeight="1" thickBot="1" x14ac:dyDescent="0.35">
      <c r="A1350" s="52" t="s">
        <v>1362</v>
      </c>
      <c r="B1350" s="40"/>
      <c r="C1350" s="40"/>
      <c r="D1350" s="40"/>
      <c r="E1350" s="41" t="s">
        <v>8827</v>
      </c>
      <c r="F1350" s="42" t="str">
        <f t="shared" si="84"/>
        <v>Equal, Greater, Less than (Up to 4 Digits)</v>
      </c>
      <c r="G1350" s="43">
        <v>34.369999999999997</v>
      </c>
      <c r="H1350" s="44">
        <f t="shared" si="83"/>
        <v>0</v>
      </c>
      <c r="I1350" s="43">
        <f t="shared" si="85"/>
        <v>34.369999999999997</v>
      </c>
      <c r="J1350" s="95"/>
      <c r="K1350" s="43">
        <f t="shared" si="82"/>
        <v>0</v>
      </c>
      <c r="L1350" s="45" t="s">
        <v>7346</v>
      </c>
      <c r="M1350" s="45" t="s">
        <v>7490</v>
      </c>
      <c r="N1350" s="45" t="s">
        <v>7772</v>
      </c>
      <c r="O1350" s="45" t="s">
        <v>6481</v>
      </c>
      <c r="P1350" s="45">
        <v>0.33</v>
      </c>
      <c r="Q1350" s="46" t="s">
        <v>3068</v>
      </c>
      <c r="R1350" s="47" t="s">
        <v>7803</v>
      </c>
      <c r="S1350" s="46" t="s">
        <v>7804</v>
      </c>
      <c r="T1350" s="48" t="s">
        <v>7805</v>
      </c>
      <c r="U1350" s="49" t="s">
        <v>7806</v>
      </c>
      <c r="V1350" s="50" t="s">
        <v>26</v>
      </c>
      <c r="W1350" s="51" t="s">
        <v>6239</v>
      </c>
      <c r="X1350" s="46" t="s">
        <v>7807</v>
      </c>
      <c r="Y1350" s="50" t="s">
        <v>26</v>
      </c>
    </row>
    <row r="1351" spans="1:25" ht="15" customHeight="1" thickBot="1" x14ac:dyDescent="0.35">
      <c r="A1351" s="52" t="s">
        <v>1363</v>
      </c>
      <c r="B1351" s="40"/>
      <c r="C1351" s="40"/>
      <c r="D1351" s="40"/>
      <c r="E1351" s="41" t="s">
        <v>8827</v>
      </c>
      <c r="F1351" s="42" t="str">
        <f t="shared" si="84"/>
        <v>The Coordinate Plane Board</v>
      </c>
      <c r="G1351" s="43">
        <v>28.15</v>
      </c>
      <c r="H1351" s="44">
        <f t="shared" si="83"/>
        <v>0</v>
      </c>
      <c r="I1351" s="43">
        <f t="shared" si="85"/>
        <v>28.15</v>
      </c>
      <c r="J1351" s="95"/>
      <c r="K1351" s="43">
        <f t="shared" si="82"/>
        <v>0</v>
      </c>
      <c r="L1351" s="45" t="s">
        <v>5233</v>
      </c>
      <c r="M1351" s="45" t="s">
        <v>1686</v>
      </c>
      <c r="N1351" s="45" t="s">
        <v>1686</v>
      </c>
      <c r="O1351" s="45" t="s">
        <v>1744</v>
      </c>
      <c r="P1351" s="45">
        <v>0.32300000000000001</v>
      </c>
      <c r="Q1351" s="46" t="s">
        <v>3068</v>
      </c>
      <c r="R1351" s="47" t="s">
        <v>7808</v>
      </c>
      <c r="S1351" s="46" t="s">
        <v>7809</v>
      </c>
      <c r="T1351" s="48" t="s">
        <v>26</v>
      </c>
      <c r="U1351" s="49" t="s">
        <v>26</v>
      </c>
      <c r="V1351" s="50"/>
      <c r="W1351" s="51" t="s">
        <v>6239</v>
      </c>
      <c r="X1351" s="46" t="s">
        <v>1364</v>
      </c>
      <c r="Y1351" s="50" t="s">
        <v>26</v>
      </c>
    </row>
    <row r="1352" spans="1:25" ht="15" customHeight="1" thickBot="1" x14ac:dyDescent="0.35">
      <c r="A1352" s="52" t="s">
        <v>1365</v>
      </c>
      <c r="B1352" s="40"/>
      <c r="C1352" s="40"/>
      <c r="D1352" s="40"/>
      <c r="E1352" s="41" t="s">
        <v>8827</v>
      </c>
      <c r="F1352" s="42" t="str">
        <f t="shared" si="84"/>
        <v>Understanding the Functions of DNA and</v>
      </c>
      <c r="G1352" s="43">
        <v>84.47</v>
      </c>
      <c r="H1352" s="44">
        <f t="shared" si="83"/>
        <v>0</v>
      </c>
      <c r="I1352" s="43">
        <f t="shared" si="85"/>
        <v>84.47</v>
      </c>
      <c r="J1352" s="95"/>
      <c r="K1352" s="43">
        <f t="shared" si="82"/>
        <v>0</v>
      </c>
      <c r="L1352" s="45" t="s">
        <v>7346</v>
      </c>
      <c r="M1352" s="45" t="s">
        <v>1893</v>
      </c>
      <c r="N1352" s="45" t="s">
        <v>1775</v>
      </c>
      <c r="O1352" s="45" t="s">
        <v>1878</v>
      </c>
      <c r="P1352" s="45">
        <v>1.427</v>
      </c>
      <c r="Q1352" s="46" t="s">
        <v>3068</v>
      </c>
      <c r="R1352" s="47" t="s">
        <v>7810</v>
      </c>
      <c r="S1352" s="46" t="s">
        <v>7811</v>
      </c>
      <c r="T1352" s="48" t="s">
        <v>26</v>
      </c>
      <c r="U1352" s="49" t="s">
        <v>26</v>
      </c>
      <c r="V1352" s="50"/>
      <c r="W1352" s="51" t="s">
        <v>6239</v>
      </c>
      <c r="X1352" s="46" t="s">
        <v>1366</v>
      </c>
      <c r="Y1352" s="50" t="s">
        <v>26</v>
      </c>
    </row>
    <row r="1353" spans="1:25" ht="15" customHeight="1" thickBot="1" x14ac:dyDescent="0.35">
      <c r="A1353" s="52" t="s">
        <v>1367</v>
      </c>
      <c r="B1353" s="40"/>
      <c r="C1353" s="40"/>
      <c r="D1353" s="40"/>
      <c r="E1353" s="41" t="s">
        <v>8827</v>
      </c>
      <c r="F1353" s="42" t="str">
        <f t="shared" si="84"/>
        <v>STEM-Architecture</v>
      </c>
      <c r="G1353" s="43">
        <v>119.34</v>
      </c>
      <c r="H1353" s="44">
        <f t="shared" si="83"/>
        <v>0</v>
      </c>
      <c r="I1353" s="43">
        <f t="shared" si="85"/>
        <v>119.34</v>
      </c>
      <c r="J1353" s="95"/>
      <c r="K1353" s="43">
        <f t="shared" si="82"/>
        <v>0</v>
      </c>
      <c r="L1353" s="45" t="s">
        <v>7346</v>
      </c>
      <c r="M1353" s="45" t="s">
        <v>1775</v>
      </c>
      <c r="N1353" s="45" t="s">
        <v>1878</v>
      </c>
      <c r="O1353" s="45" t="s">
        <v>1687</v>
      </c>
      <c r="P1353" s="45">
        <v>1.764</v>
      </c>
      <c r="Q1353" s="46" t="s">
        <v>3068</v>
      </c>
      <c r="R1353" s="47" t="s">
        <v>7812</v>
      </c>
      <c r="S1353" s="46" t="s">
        <v>7813</v>
      </c>
      <c r="T1353" s="48" t="s">
        <v>26</v>
      </c>
      <c r="U1353" s="49" t="s">
        <v>26</v>
      </c>
      <c r="V1353" s="50" t="s">
        <v>26</v>
      </c>
      <c r="W1353" s="51" t="s">
        <v>6239</v>
      </c>
      <c r="X1353" s="46" t="s">
        <v>7814</v>
      </c>
      <c r="Y1353" s="50"/>
    </row>
    <row r="1354" spans="1:25" ht="15" customHeight="1" thickBot="1" x14ac:dyDescent="0.35">
      <c r="A1354" s="52" t="s">
        <v>1368</v>
      </c>
      <c r="B1354" s="40"/>
      <c r="C1354" s="40"/>
      <c r="D1354" s="40"/>
      <c r="E1354" s="41" t="s">
        <v>8827</v>
      </c>
      <c r="F1354" s="42" t="str">
        <f t="shared" si="84"/>
        <v>Life Cycle Curriculum</v>
      </c>
      <c r="G1354" s="43">
        <v>164.32</v>
      </c>
      <c r="H1354" s="44">
        <f t="shared" si="83"/>
        <v>0</v>
      </c>
      <c r="I1354" s="43">
        <f t="shared" si="85"/>
        <v>164.32</v>
      </c>
      <c r="J1354" s="95"/>
      <c r="K1354" s="43">
        <f t="shared" si="82"/>
        <v>0</v>
      </c>
      <c r="L1354" s="45" t="s">
        <v>7346</v>
      </c>
      <c r="M1354" s="45" t="s">
        <v>7815</v>
      </c>
      <c r="N1354" s="45" t="s">
        <v>4234</v>
      </c>
      <c r="O1354" s="45" t="s">
        <v>1922</v>
      </c>
      <c r="P1354" s="45">
        <v>1.29</v>
      </c>
      <c r="Q1354" s="46" t="s">
        <v>3068</v>
      </c>
      <c r="R1354" s="47" t="s">
        <v>7816</v>
      </c>
      <c r="S1354" s="46" t="s">
        <v>7817</v>
      </c>
      <c r="T1354" s="48" t="s">
        <v>7818</v>
      </c>
      <c r="U1354" s="49" t="s">
        <v>7819</v>
      </c>
      <c r="V1354" s="50" t="s">
        <v>26</v>
      </c>
      <c r="W1354" s="51" t="s">
        <v>6239</v>
      </c>
      <c r="X1354" s="46" t="s">
        <v>7820</v>
      </c>
      <c r="Y1354" s="50" t="s">
        <v>26</v>
      </c>
    </row>
    <row r="1355" spans="1:25" ht="15" customHeight="1" thickBot="1" x14ac:dyDescent="0.35">
      <c r="A1355" s="52" t="s">
        <v>1369</v>
      </c>
      <c r="B1355" s="40"/>
      <c r="C1355" s="40"/>
      <c r="D1355" s="40"/>
      <c r="E1355" s="41" t="s">
        <v>8827</v>
      </c>
      <c r="F1355" s="42" t="str">
        <f t="shared" si="84"/>
        <v>Cladistic Tree of Life</v>
      </c>
      <c r="G1355" s="43">
        <v>84.47</v>
      </c>
      <c r="H1355" s="44">
        <f t="shared" si="83"/>
        <v>0</v>
      </c>
      <c r="I1355" s="43">
        <f t="shared" si="85"/>
        <v>84.47</v>
      </c>
      <c r="J1355" s="95"/>
      <c r="K1355" s="43">
        <f t="shared" si="82"/>
        <v>0</v>
      </c>
      <c r="L1355" s="45" t="s">
        <v>7346</v>
      </c>
      <c r="M1355" s="45" t="s">
        <v>325</v>
      </c>
      <c r="N1355" s="45" t="s">
        <v>2083</v>
      </c>
      <c r="O1355" s="45" t="s">
        <v>1686</v>
      </c>
      <c r="P1355" s="45">
        <v>0.11700000000000001</v>
      </c>
      <c r="Q1355" s="46" t="s">
        <v>3068</v>
      </c>
      <c r="R1355" s="47" t="s">
        <v>7821</v>
      </c>
      <c r="S1355" s="46" t="s">
        <v>7822</v>
      </c>
      <c r="T1355" s="48" t="s">
        <v>26</v>
      </c>
      <c r="U1355" s="49" t="s">
        <v>26</v>
      </c>
      <c r="V1355" s="50"/>
      <c r="W1355" s="51" t="s">
        <v>6239</v>
      </c>
      <c r="X1355" s="46" t="s">
        <v>1370</v>
      </c>
      <c r="Y1355" s="50" t="s">
        <v>26</v>
      </c>
    </row>
    <row r="1356" spans="1:25" ht="15" customHeight="1" thickBot="1" x14ac:dyDescent="0.35">
      <c r="A1356" s="52" t="s">
        <v>1371</v>
      </c>
      <c r="B1356" s="40"/>
      <c r="C1356" s="40"/>
      <c r="D1356" s="40"/>
      <c r="E1356" s="41" t="s">
        <v>8827</v>
      </c>
      <c r="F1356" s="42" t="str">
        <f t="shared" si="84"/>
        <v>Phylogenetic Tree Of Life</v>
      </c>
      <c r="G1356" s="43">
        <v>29.58</v>
      </c>
      <c r="H1356" s="44">
        <f t="shared" si="83"/>
        <v>0</v>
      </c>
      <c r="I1356" s="43">
        <f t="shared" si="85"/>
        <v>29.58</v>
      </c>
      <c r="J1356" s="95"/>
      <c r="K1356" s="43">
        <f t="shared" si="82"/>
        <v>0</v>
      </c>
      <c r="L1356" s="45" t="s">
        <v>7346</v>
      </c>
      <c r="M1356" s="45" t="s">
        <v>3354</v>
      </c>
      <c r="N1356" s="45" t="s">
        <v>1894</v>
      </c>
      <c r="O1356" s="45" t="s">
        <v>1894</v>
      </c>
      <c r="P1356" s="45">
        <v>0.15</v>
      </c>
      <c r="Q1356" s="46" t="s">
        <v>3068</v>
      </c>
      <c r="R1356" s="47" t="s">
        <v>7823</v>
      </c>
      <c r="S1356" s="46" t="s">
        <v>7824</v>
      </c>
      <c r="T1356" s="48" t="s">
        <v>26</v>
      </c>
      <c r="U1356" s="49" t="s">
        <v>26</v>
      </c>
      <c r="V1356" s="50" t="s">
        <v>26</v>
      </c>
      <c r="W1356" s="51" t="s">
        <v>6239</v>
      </c>
      <c r="X1356" s="46" t="s">
        <v>7825</v>
      </c>
      <c r="Y1356" s="50" t="s">
        <v>26</v>
      </c>
    </row>
    <row r="1357" spans="1:25" ht="15" customHeight="1" thickBot="1" x14ac:dyDescent="0.35">
      <c r="A1357" s="52" t="s">
        <v>1372</v>
      </c>
      <c r="B1357" s="40"/>
      <c r="C1357" s="40"/>
      <c r="D1357" s="40"/>
      <c r="E1357" s="41" t="s">
        <v>8827</v>
      </c>
      <c r="F1357" s="42" t="str">
        <f t="shared" si="84"/>
        <v>Ecology Level 9-12</v>
      </c>
      <c r="G1357" s="43">
        <v>112.62</v>
      </c>
      <c r="H1357" s="44">
        <f t="shared" si="83"/>
        <v>0</v>
      </c>
      <c r="I1357" s="43">
        <f t="shared" si="85"/>
        <v>112.62</v>
      </c>
      <c r="J1357" s="95"/>
      <c r="K1357" s="43">
        <f t="shared" si="82"/>
        <v>0</v>
      </c>
      <c r="L1357" s="45" t="s">
        <v>7346</v>
      </c>
      <c r="M1357" s="45" t="s">
        <v>1878</v>
      </c>
      <c r="N1357" s="45" t="s">
        <v>1775</v>
      </c>
      <c r="O1357" s="45" t="s">
        <v>1943</v>
      </c>
      <c r="P1357" s="45">
        <v>2.8679999999999999</v>
      </c>
      <c r="Q1357" s="46" t="s">
        <v>3068</v>
      </c>
      <c r="R1357" s="47" t="s">
        <v>7826</v>
      </c>
      <c r="S1357" s="46" t="s">
        <v>7827</v>
      </c>
      <c r="T1357" s="48" t="s">
        <v>26</v>
      </c>
      <c r="U1357" s="49" t="s">
        <v>26</v>
      </c>
      <c r="V1357" s="50"/>
      <c r="W1357" s="51" t="s">
        <v>6239</v>
      </c>
      <c r="X1357" s="46" t="s">
        <v>1373</v>
      </c>
      <c r="Y1357" s="50" t="s">
        <v>26</v>
      </c>
    </row>
    <row r="1358" spans="1:25" ht="15" customHeight="1" thickBot="1" x14ac:dyDescent="0.35">
      <c r="A1358" s="52" t="s">
        <v>1374</v>
      </c>
      <c r="B1358" s="40"/>
      <c r="C1358" s="40"/>
      <c r="D1358" s="40"/>
      <c r="E1358" s="41" t="s">
        <v>8827</v>
      </c>
      <c r="F1358" s="42" t="str">
        <f t="shared" si="84"/>
        <v>Periodic Table Curriculum</v>
      </c>
      <c r="G1358" s="43">
        <v>179.27</v>
      </c>
      <c r="H1358" s="44">
        <f t="shared" si="83"/>
        <v>0</v>
      </c>
      <c r="I1358" s="43">
        <f t="shared" si="85"/>
        <v>179.27</v>
      </c>
      <c r="J1358" s="95"/>
      <c r="K1358" s="43">
        <f t="shared" si="82"/>
        <v>0</v>
      </c>
      <c r="L1358" s="45" t="s">
        <v>7346</v>
      </c>
      <c r="M1358" s="45" t="s">
        <v>1878</v>
      </c>
      <c r="N1358" s="45" t="s">
        <v>4005</v>
      </c>
      <c r="O1358" s="45" t="s">
        <v>2297</v>
      </c>
      <c r="P1358" s="45">
        <v>1.24</v>
      </c>
      <c r="Q1358" s="46" t="s">
        <v>3068</v>
      </c>
      <c r="R1358" s="47" t="s">
        <v>7828</v>
      </c>
      <c r="S1358" s="46" t="s">
        <v>7829</v>
      </c>
      <c r="T1358" s="48" t="s">
        <v>7830</v>
      </c>
      <c r="U1358" s="49" t="s">
        <v>7831</v>
      </c>
      <c r="V1358" s="50" t="s">
        <v>26</v>
      </c>
      <c r="W1358" s="51" t="s">
        <v>6239</v>
      </c>
      <c r="X1358" s="46" t="s">
        <v>7832</v>
      </c>
      <c r="Y1358" s="50" t="s">
        <v>26</v>
      </c>
    </row>
    <row r="1359" spans="1:25" ht="15" customHeight="1" thickBot="1" x14ac:dyDescent="0.35">
      <c r="A1359" s="52" t="s">
        <v>1375</v>
      </c>
      <c r="B1359" s="40"/>
      <c r="C1359" s="40"/>
      <c r="D1359" s="40"/>
      <c r="E1359" s="41" t="s">
        <v>8827</v>
      </c>
      <c r="F1359" s="42" t="str">
        <f t="shared" si="84"/>
        <v>Lower Elementary Chemistry Curriculum</v>
      </c>
      <c r="G1359" s="43">
        <v>161.94</v>
      </c>
      <c r="H1359" s="44">
        <f t="shared" si="83"/>
        <v>0</v>
      </c>
      <c r="I1359" s="43">
        <f t="shared" si="85"/>
        <v>161.94</v>
      </c>
      <c r="J1359" s="95"/>
      <c r="K1359" s="43">
        <f t="shared" ref="K1359:K1422" si="86">I1359*J1359</f>
        <v>0</v>
      </c>
      <c r="L1359" s="45" t="s">
        <v>7346</v>
      </c>
      <c r="M1359" s="45" t="s">
        <v>1878</v>
      </c>
      <c r="N1359" s="45" t="s">
        <v>7772</v>
      </c>
      <c r="O1359" s="45" t="s">
        <v>2066</v>
      </c>
      <c r="P1359" s="45">
        <v>0.86</v>
      </c>
      <c r="Q1359" s="46" t="s">
        <v>3068</v>
      </c>
      <c r="R1359" s="47" t="s">
        <v>7833</v>
      </c>
      <c r="S1359" s="46" t="s">
        <v>7834</v>
      </c>
      <c r="T1359" s="48" t="s">
        <v>7835</v>
      </c>
      <c r="U1359" s="49" t="s">
        <v>7836</v>
      </c>
      <c r="V1359" s="50" t="s">
        <v>26</v>
      </c>
      <c r="W1359" s="51" t="s">
        <v>6239</v>
      </c>
      <c r="X1359" s="46" t="s">
        <v>7837</v>
      </c>
      <c r="Y1359" s="50" t="s">
        <v>26</v>
      </c>
    </row>
    <row r="1360" spans="1:25" ht="15" customHeight="1" thickBot="1" x14ac:dyDescent="0.35">
      <c r="A1360" s="52" t="s">
        <v>1376</v>
      </c>
      <c r="B1360" s="40"/>
      <c r="C1360" s="40"/>
      <c r="D1360" s="40"/>
      <c r="E1360" s="41" t="s">
        <v>8827</v>
      </c>
      <c r="F1360" s="42" t="str">
        <f t="shared" si="84"/>
        <v>Upper Elementary Chemistry Curriculum</v>
      </c>
      <c r="G1360" s="43">
        <v>264.69</v>
      </c>
      <c r="H1360" s="44">
        <f t="shared" si="83"/>
        <v>0</v>
      </c>
      <c r="I1360" s="43">
        <f t="shared" si="85"/>
        <v>264.69</v>
      </c>
      <c r="J1360" s="95"/>
      <c r="K1360" s="43">
        <f t="shared" si="86"/>
        <v>0</v>
      </c>
      <c r="L1360" s="45" t="s">
        <v>7346</v>
      </c>
      <c r="M1360" s="45" t="s">
        <v>1878</v>
      </c>
      <c r="N1360" s="45" t="s">
        <v>4005</v>
      </c>
      <c r="O1360" s="45" t="s">
        <v>4265</v>
      </c>
      <c r="P1360" s="45">
        <v>2.38</v>
      </c>
      <c r="Q1360" s="46" t="s">
        <v>3068</v>
      </c>
      <c r="R1360" s="47" t="s">
        <v>7838</v>
      </c>
      <c r="S1360" s="46" t="s">
        <v>7839</v>
      </c>
      <c r="T1360" s="48" t="s">
        <v>7840</v>
      </c>
      <c r="U1360" s="49" t="s">
        <v>7841</v>
      </c>
      <c r="V1360" s="50" t="s">
        <v>26</v>
      </c>
      <c r="W1360" s="51" t="s">
        <v>6239</v>
      </c>
      <c r="X1360" s="46" t="s">
        <v>7842</v>
      </c>
      <c r="Y1360" s="50" t="s">
        <v>26</v>
      </c>
    </row>
    <row r="1361" spans="1:25" ht="15" customHeight="1" thickBot="1" x14ac:dyDescent="0.35">
      <c r="A1361" s="52" t="s">
        <v>1377</v>
      </c>
      <c r="B1361" s="40"/>
      <c r="C1361" s="40"/>
      <c r="D1361" s="40"/>
      <c r="E1361" s="41" t="s">
        <v>8827</v>
      </c>
      <c r="F1361" s="42" t="str">
        <f t="shared" si="84"/>
        <v>Physical Science Curriculum</v>
      </c>
      <c r="G1361" s="43">
        <v>264.69</v>
      </c>
      <c r="H1361" s="44">
        <f t="shared" si="83"/>
        <v>0</v>
      </c>
      <c r="I1361" s="43">
        <f t="shared" si="85"/>
        <v>264.69</v>
      </c>
      <c r="J1361" s="95"/>
      <c r="K1361" s="43">
        <f t="shared" si="86"/>
        <v>0</v>
      </c>
      <c r="L1361" s="45" t="s">
        <v>7346</v>
      </c>
      <c r="M1361" s="45" t="s">
        <v>1878</v>
      </c>
      <c r="N1361" s="45" t="s">
        <v>7772</v>
      </c>
      <c r="O1361" s="45" t="s">
        <v>3371</v>
      </c>
      <c r="P1361" s="45">
        <v>2.0099999999999998</v>
      </c>
      <c r="Q1361" s="46" t="s">
        <v>3068</v>
      </c>
      <c r="R1361" s="47" t="s">
        <v>7843</v>
      </c>
      <c r="S1361" s="46" t="s">
        <v>7844</v>
      </c>
      <c r="T1361" s="48" t="s">
        <v>7845</v>
      </c>
      <c r="U1361" s="49" t="s">
        <v>7846</v>
      </c>
      <c r="V1361" s="50" t="s">
        <v>26</v>
      </c>
      <c r="W1361" s="51" t="s">
        <v>6239</v>
      </c>
      <c r="X1361" s="46" t="s">
        <v>7847</v>
      </c>
      <c r="Y1361" s="50" t="s">
        <v>26</v>
      </c>
    </row>
    <row r="1362" spans="1:25" ht="15" customHeight="1" thickBot="1" x14ac:dyDescent="0.35">
      <c r="A1362" s="52" t="s">
        <v>1378</v>
      </c>
      <c r="B1362" s="40"/>
      <c r="C1362" s="40"/>
      <c r="D1362" s="40"/>
      <c r="E1362" s="41" t="s">
        <v>8827</v>
      </c>
      <c r="F1362" s="42" t="str">
        <f t="shared" si="84"/>
        <v>Prokaryota Kingdom Chart</v>
      </c>
      <c r="G1362" s="43">
        <v>46.93</v>
      </c>
      <c r="H1362" s="44">
        <f t="shared" si="83"/>
        <v>0</v>
      </c>
      <c r="I1362" s="43">
        <f t="shared" si="85"/>
        <v>46.93</v>
      </c>
      <c r="J1362" s="95"/>
      <c r="K1362" s="43">
        <f t="shared" si="86"/>
        <v>0</v>
      </c>
      <c r="L1362" s="45" t="s">
        <v>7346</v>
      </c>
      <c r="M1362" s="45" t="s">
        <v>1789</v>
      </c>
      <c r="N1362" s="45" t="s">
        <v>1866</v>
      </c>
      <c r="O1362" s="45" t="s">
        <v>1911</v>
      </c>
      <c r="P1362" s="45">
        <v>6.3E-2</v>
      </c>
      <c r="Q1362" s="46" t="s">
        <v>3068</v>
      </c>
      <c r="R1362" s="47" t="s">
        <v>7848</v>
      </c>
      <c r="S1362" s="46" t="s">
        <v>7849</v>
      </c>
      <c r="T1362" s="48" t="s">
        <v>26</v>
      </c>
      <c r="U1362" s="49" t="s">
        <v>26</v>
      </c>
      <c r="V1362" s="50"/>
      <c r="W1362" s="51" t="s">
        <v>6239</v>
      </c>
      <c r="X1362" s="46" t="s">
        <v>1379</v>
      </c>
      <c r="Y1362" s="50" t="s">
        <v>26</v>
      </c>
    </row>
    <row r="1363" spans="1:25" ht="15" customHeight="1" thickBot="1" x14ac:dyDescent="0.35">
      <c r="A1363" s="52" t="s">
        <v>1380</v>
      </c>
      <c r="B1363" s="40"/>
      <c r="C1363" s="40"/>
      <c r="D1363" s="40"/>
      <c r="E1363" s="41" t="s">
        <v>8827</v>
      </c>
      <c r="F1363" s="42" t="str">
        <f t="shared" si="84"/>
        <v>Protoctista Kingdom Chart</v>
      </c>
      <c r="G1363" s="43">
        <v>56.31</v>
      </c>
      <c r="H1363" s="44">
        <f t="shared" si="83"/>
        <v>0</v>
      </c>
      <c r="I1363" s="43">
        <f t="shared" si="85"/>
        <v>56.31</v>
      </c>
      <c r="J1363" s="95"/>
      <c r="K1363" s="43">
        <f t="shared" si="86"/>
        <v>0</v>
      </c>
      <c r="L1363" s="45" t="s">
        <v>7346</v>
      </c>
      <c r="M1363" s="45" t="s">
        <v>1686</v>
      </c>
      <c r="N1363" s="45" t="s">
        <v>1866</v>
      </c>
      <c r="O1363" s="45" t="s">
        <v>1789</v>
      </c>
      <c r="P1363" s="45">
        <v>8.2000000000000003E-2</v>
      </c>
      <c r="Q1363" s="46" t="s">
        <v>3068</v>
      </c>
      <c r="R1363" s="47" t="s">
        <v>7850</v>
      </c>
      <c r="S1363" s="46" t="s">
        <v>7851</v>
      </c>
      <c r="T1363" s="48" t="s">
        <v>26</v>
      </c>
      <c r="U1363" s="49" t="s">
        <v>26</v>
      </c>
      <c r="V1363" s="50"/>
      <c r="W1363" s="51" t="s">
        <v>6239</v>
      </c>
      <c r="X1363" s="46" t="s">
        <v>1381</v>
      </c>
      <c r="Y1363" s="50" t="s">
        <v>26</v>
      </c>
    </row>
    <row r="1364" spans="1:25" ht="15" customHeight="1" thickBot="1" x14ac:dyDescent="0.35">
      <c r="A1364" s="52" t="s">
        <v>1382</v>
      </c>
      <c r="B1364" s="40"/>
      <c r="C1364" s="40"/>
      <c r="D1364" s="40"/>
      <c r="E1364" s="41" t="s">
        <v>8827</v>
      </c>
      <c r="F1364" s="42" t="str">
        <f t="shared" si="84"/>
        <v>Fungi Kingdom Charts</v>
      </c>
      <c r="G1364" s="43">
        <v>67.22</v>
      </c>
      <c r="H1364" s="44">
        <f t="shared" si="83"/>
        <v>0</v>
      </c>
      <c r="I1364" s="43">
        <f t="shared" si="85"/>
        <v>67.22</v>
      </c>
      <c r="J1364" s="95"/>
      <c r="K1364" s="43">
        <f t="shared" si="86"/>
        <v>0</v>
      </c>
      <c r="L1364" s="45" t="s">
        <v>7346</v>
      </c>
      <c r="M1364" s="45" t="s">
        <v>7852</v>
      </c>
      <c r="N1364" s="45" t="s">
        <v>1854</v>
      </c>
      <c r="O1364" s="45" t="s">
        <v>7853</v>
      </c>
      <c r="P1364" s="45">
        <v>0.53</v>
      </c>
      <c r="Q1364" s="46" t="s">
        <v>3068</v>
      </c>
      <c r="R1364" s="47" t="s">
        <v>7854</v>
      </c>
      <c r="S1364" s="46" t="s">
        <v>7855</v>
      </c>
      <c r="T1364" s="48" t="s">
        <v>7856</v>
      </c>
      <c r="U1364" s="49" t="s">
        <v>7857</v>
      </c>
      <c r="V1364" s="50" t="s">
        <v>26</v>
      </c>
      <c r="W1364" s="51" t="s">
        <v>6239</v>
      </c>
      <c r="X1364" s="46" t="s">
        <v>7858</v>
      </c>
      <c r="Y1364" s="50" t="s">
        <v>26</v>
      </c>
    </row>
    <row r="1365" spans="1:25" ht="15" customHeight="1" thickBot="1" x14ac:dyDescent="0.35">
      <c r="A1365" s="52" t="s">
        <v>1383</v>
      </c>
      <c r="B1365" s="40"/>
      <c r="C1365" s="40"/>
      <c r="D1365" s="40"/>
      <c r="E1365" s="41" t="s">
        <v>8827</v>
      </c>
      <c r="F1365" s="42" t="str">
        <f t="shared" si="84"/>
        <v>Plant Kingdom Charts</v>
      </c>
      <c r="G1365" s="43">
        <v>89.64</v>
      </c>
      <c r="H1365" s="44">
        <f t="shared" si="83"/>
        <v>0</v>
      </c>
      <c r="I1365" s="43">
        <f t="shared" si="85"/>
        <v>89.64</v>
      </c>
      <c r="J1365" s="95"/>
      <c r="K1365" s="43">
        <f t="shared" si="86"/>
        <v>0</v>
      </c>
      <c r="L1365" s="45" t="s">
        <v>7346</v>
      </c>
      <c r="M1365" s="45" t="s">
        <v>7859</v>
      </c>
      <c r="N1365" s="45" t="s">
        <v>1854</v>
      </c>
      <c r="O1365" s="45" t="s">
        <v>7853</v>
      </c>
      <c r="P1365" s="45">
        <v>0.57999999999999996</v>
      </c>
      <c r="Q1365" s="46" t="s">
        <v>3068</v>
      </c>
      <c r="R1365" s="47" t="s">
        <v>7860</v>
      </c>
      <c r="S1365" s="46" t="s">
        <v>7861</v>
      </c>
      <c r="T1365" s="48" t="s">
        <v>7862</v>
      </c>
      <c r="U1365" s="49" t="s">
        <v>7863</v>
      </c>
      <c r="V1365" s="50" t="s">
        <v>26</v>
      </c>
      <c r="W1365" s="51" t="s">
        <v>6239</v>
      </c>
      <c r="X1365" s="46" t="s">
        <v>7864</v>
      </c>
      <c r="Y1365" s="50" t="s">
        <v>26</v>
      </c>
    </row>
    <row r="1366" spans="1:25" ht="15" customHeight="1" thickBot="1" x14ac:dyDescent="0.35">
      <c r="A1366" s="52" t="s">
        <v>1384</v>
      </c>
      <c r="B1366" s="40"/>
      <c r="C1366" s="40"/>
      <c r="D1366" s="40"/>
      <c r="E1366" s="41" t="s">
        <v>8827</v>
      </c>
      <c r="F1366" s="42" t="str">
        <f t="shared" si="84"/>
        <v>Animal Kingdom Charts</v>
      </c>
      <c r="G1366" s="43">
        <v>89.64</v>
      </c>
      <c r="H1366" s="44">
        <f t="shared" si="83"/>
        <v>0</v>
      </c>
      <c r="I1366" s="43">
        <f t="shared" si="85"/>
        <v>89.64</v>
      </c>
      <c r="J1366" s="95"/>
      <c r="K1366" s="43">
        <f t="shared" si="86"/>
        <v>0</v>
      </c>
      <c r="L1366" s="45" t="s">
        <v>7346</v>
      </c>
      <c r="M1366" s="45" t="s">
        <v>7852</v>
      </c>
      <c r="N1366" s="45" t="s">
        <v>1854</v>
      </c>
      <c r="O1366" s="45" t="s">
        <v>4005</v>
      </c>
      <c r="P1366" s="45">
        <v>0.62</v>
      </c>
      <c r="Q1366" s="46" t="s">
        <v>3068</v>
      </c>
      <c r="R1366" s="47" t="s">
        <v>7865</v>
      </c>
      <c r="S1366" s="46" t="s">
        <v>7866</v>
      </c>
      <c r="T1366" s="48" t="s">
        <v>7867</v>
      </c>
      <c r="U1366" s="49" t="s">
        <v>7868</v>
      </c>
      <c r="V1366" s="50" t="s">
        <v>26</v>
      </c>
      <c r="W1366" s="51" t="s">
        <v>6239</v>
      </c>
      <c r="X1366" s="46" t="s">
        <v>7869</v>
      </c>
      <c r="Y1366" s="50" t="s">
        <v>26</v>
      </c>
    </row>
    <row r="1367" spans="1:25" ht="15" customHeight="1" thickBot="1" x14ac:dyDescent="0.35">
      <c r="A1367" s="52" t="s">
        <v>1385</v>
      </c>
      <c r="B1367" s="40"/>
      <c r="C1367" s="40"/>
      <c r="D1367" s="40"/>
      <c r="E1367" s="41" t="s">
        <v>8827</v>
      </c>
      <c r="F1367" s="42" t="str">
        <f t="shared" si="84"/>
        <v>Plant Stories</v>
      </c>
      <c r="G1367" s="43">
        <v>147.96</v>
      </c>
      <c r="H1367" s="44">
        <f t="shared" si="83"/>
        <v>0</v>
      </c>
      <c r="I1367" s="43">
        <f t="shared" si="85"/>
        <v>147.96</v>
      </c>
      <c r="J1367" s="95"/>
      <c r="K1367" s="43">
        <f t="shared" si="86"/>
        <v>0</v>
      </c>
      <c r="L1367" s="45" t="s">
        <v>7346</v>
      </c>
      <c r="M1367" s="45" t="s">
        <v>1878</v>
      </c>
      <c r="N1367" s="45" t="s">
        <v>4005</v>
      </c>
      <c r="O1367" s="45" t="s">
        <v>2066</v>
      </c>
      <c r="P1367" s="45">
        <v>0.97</v>
      </c>
      <c r="Q1367" s="46" t="s">
        <v>3068</v>
      </c>
      <c r="R1367" s="47" t="s">
        <v>7870</v>
      </c>
      <c r="S1367" s="46" t="s">
        <v>7871</v>
      </c>
      <c r="T1367" s="48" t="s">
        <v>7872</v>
      </c>
      <c r="U1367" s="49" t="s">
        <v>7873</v>
      </c>
      <c r="V1367" s="50" t="s">
        <v>26</v>
      </c>
      <c r="W1367" s="51" t="s">
        <v>6239</v>
      </c>
      <c r="X1367" s="46" t="s">
        <v>7874</v>
      </c>
      <c r="Y1367" s="50" t="s">
        <v>26</v>
      </c>
    </row>
    <row r="1368" spans="1:25" ht="15" customHeight="1" thickBot="1" x14ac:dyDescent="0.35">
      <c r="A1368" s="52" t="s">
        <v>1386</v>
      </c>
      <c r="B1368" s="40"/>
      <c r="C1368" s="40"/>
      <c r="D1368" s="40"/>
      <c r="E1368" s="41" t="s">
        <v>8827</v>
      </c>
      <c r="F1368" s="42" t="str">
        <f t="shared" si="84"/>
        <v>Animal Stories</v>
      </c>
      <c r="G1368" s="43">
        <v>147.96</v>
      </c>
      <c r="H1368" s="44">
        <f t="shared" ref="H1368:H1431" si="87">IF(W1368="3000",$H$6,IF(W1368="3050",$H$6,IF(W1368="3100",$H$6,IF(W1368="3200",$H$6,IF(W1368="3300",$H$6,IF(W1368="3400",$H$6,IF(W1368="3500",$H$6,IF(W1368="3600",$H$6,IF(W1368="3700",$H$9,IF(W1368="3800",$H$6,IF(W1368="3850",$H$6,IF(W1368="3900",$H$6,IF(W1368="3902",$H$6,IF(W1368="3950",$H$8,IF(W1368="3951",$H$7,IF(W1368="3952",$H$7,IF(W1368="3953",$H$7,IF(W1368="3990",$H$6,IF(W1368="3991","Special",IF(W1368="3997",$H$9,IF(W1368="3998",$H$7,IF(W1368="3999",$H$6,IF(W1368="4200","Export Price",IF(W1368="4202","Export Price",IF(W1368="4240","Export Price",IF(W1368="4299","Export Price",IF(W1368="4400","Export Price",IF(W1368="4499","Export Price",IF(W1368="4500","Export Price",IF(W1368="4510","Export Price",IF(W1368="4599","Export Price")))))))))))))))))))))))))))))))</f>
        <v>0</v>
      </c>
      <c r="I1368" s="43">
        <f t="shared" si="85"/>
        <v>147.96</v>
      </c>
      <c r="J1368" s="95"/>
      <c r="K1368" s="43">
        <f t="shared" si="86"/>
        <v>0</v>
      </c>
      <c r="L1368" s="45" t="s">
        <v>7346</v>
      </c>
      <c r="M1368" s="45" t="s">
        <v>1878</v>
      </c>
      <c r="N1368" s="45" t="s">
        <v>4005</v>
      </c>
      <c r="O1368" s="45" t="s">
        <v>6692</v>
      </c>
      <c r="P1368" s="45">
        <v>1.01</v>
      </c>
      <c r="Q1368" s="46" t="s">
        <v>3068</v>
      </c>
      <c r="R1368" s="47" t="s">
        <v>7875</v>
      </c>
      <c r="S1368" s="46" t="s">
        <v>7876</v>
      </c>
      <c r="T1368" s="48" t="s">
        <v>7877</v>
      </c>
      <c r="U1368" s="49" t="s">
        <v>7878</v>
      </c>
      <c r="V1368" s="50" t="s">
        <v>26</v>
      </c>
      <c r="W1368" s="51" t="s">
        <v>6239</v>
      </c>
      <c r="X1368" s="46" t="s">
        <v>7879</v>
      </c>
      <c r="Y1368" s="50" t="s">
        <v>26</v>
      </c>
    </row>
    <row r="1369" spans="1:25" ht="15" customHeight="1" thickBot="1" x14ac:dyDescent="0.35">
      <c r="A1369" s="52" t="s">
        <v>1387</v>
      </c>
      <c r="B1369" s="40"/>
      <c r="C1369" s="40"/>
      <c r="D1369" s="40"/>
      <c r="E1369" s="41" t="s">
        <v>8827</v>
      </c>
      <c r="F1369" s="42" t="str">
        <f t="shared" si="84"/>
        <v>Main Characteristics of Vertebrates</v>
      </c>
      <c r="G1369" s="43">
        <v>140.28</v>
      </c>
      <c r="H1369" s="44">
        <f t="shared" si="87"/>
        <v>0</v>
      </c>
      <c r="I1369" s="43">
        <f t="shared" si="85"/>
        <v>140.28</v>
      </c>
      <c r="J1369" s="95"/>
      <c r="K1369" s="43">
        <f t="shared" si="86"/>
        <v>0</v>
      </c>
      <c r="L1369" s="45" t="s">
        <v>7346</v>
      </c>
      <c r="M1369" s="45" t="s">
        <v>1878</v>
      </c>
      <c r="N1369" s="45" t="s">
        <v>4005</v>
      </c>
      <c r="O1369" s="45" t="s">
        <v>5679</v>
      </c>
      <c r="P1369" s="45">
        <v>0.7</v>
      </c>
      <c r="Q1369" s="46" t="s">
        <v>3068</v>
      </c>
      <c r="R1369" s="47" t="s">
        <v>7880</v>
      </c>
      <c r="S1369" s="46" t="s">
        <v>7881</v>
      </c>
      <c r="T1369" s="48" t="s">
        <v>7882</v>
      </c>
      <c r="U1369" s="49" t="s">
        <v>7883</v>
      </c>
      <c r="V1369" s="50" t="s">
        <v>26</v>
      </c>
      <c r="W1369" s="51" t="s">
        <v>6239</v>
      </c>
      <c r="X1369" s="46" t="s">
        <v>7884</v>
      </c>
      <c r="Y1369" s="50" t="s">
        <v>26</v>
      </c>
    </row>
    <row r="1370" spans="1:25" ht="15" customHeight="1" thickBot="1" x14ac:dyDescent="0.35">
      <c r="A1370" s="52" t="s">
        <v>1388</v>
      </c>
      <c r="B1370" s="40"/>
      <c r="C1370" s="40"/>
      <c r="D1370" s="40"/>
      <c r="E1370" s="41" t="s">
        <v>8827</v>
      </c>
      <c r="F1370" s="42" t="str">
        <f t="shared" si="84"/>
        <v>Chinese Boxes - 6 Kingdom Set</v>
      </c>
      <c r="G1370" s="43">
        <v>52.02</v>
      </c>
      <c r="H1370" s="44">
        <f t="shared" si="87"/>
        <v>0</v>
      </c>
      <c r="I1370" s="43">
        <f t="shared" si="85"/>
        <v>52.02</v>
      </c>
      <c r="J1370" s="95"/>
      <c r="K1370" s="43">
        <f t="shared" si="86"/>
        <v>0</v>
      </c>
      <c r="L1370" s="45" t="s">
        <v>7346</v>
      </c>
      <c r="M1370" s="45" t="s">
        <v>2083</v>
      </c>
      <c r="N1370" s="45" t="s">
        <v>1686</v>
      </c>
      <c r="O1370" s="45" t="s">
        <v>1744</v>
      </c>
      <c r="P1370" s="45">
        <v>0.378</v>
      </c>
      <c r="Q1370" s="46" t="s">
        <v>3068</v>
      </c>
      <c r="R1370" s="47" t="s">
        <v>7885</v>
      </c>
      <c r="S1370" s="46" t="s">
        <v>7886</v>
      </c>
      <c r="T1370" s="48" t="s">
        <v>26</v>
      </c>
      <c r="U1370" s="49" t="s">
        <v>26</v>
      </c>
      <c r="V1370" s="50" t="s">
        <v>26</v>
      </c>
      <c r="W1370" s="51" t="s">
        <v>6239</v>
      </c>
      <c r="X1370" s="46" t="s">
        <v>7887</v>
      </c>
      <c r="Y1370" s="50"/>
    </row>
    <row r="1371" spans="1:25" ht="15" customHeight="1" thickBot="1" x14ac:dyDescent="0.35">
      <c r="A1371" s="52" t="s">
        <v>1389</v>
      </c>
      <c r="B1371" s="40"/>
      <c r="C1371" s="40"/>
      <c r="D1371" s="40"/>
      <c r="E1371" s="41" t="s">
        <v>8827</v>
      </c>
      <c r="F1371" s="42" t="str">
        <f t="shared" si="84"/>
        <v>External Characteristics of Vertebrates</v>
      </c>
      <c r="G1371" s="43">
        <v>149.66999999999999</v>
      </c>
      <c r="H1371" s="44">
        <f t="shared" si="87"/>
        <v>0</v>
      </c>
      <c r="I1371" s="43">
        <f t="shared" si="85"/>
        <v>149.66999999999999</v>
      </c>
      <c r="J1371" s="95"/>
      <c r="K1371" s="43">
        <f t="shared" si="86"/>
        <v>0</v>
      </c>
      <c r="L1371" s="45" t="s">
        <v>7346</v>
      </c>
      <c r="M1371" s="45" t="s">
        <v>1878</v>
      </c>
      <c r="N1371" s="45" t="s">
        <v>7772</v>
      </c>
      <c r="O1371" s="45" t="s">
        <v>7888</v>
      </c>
      <c r="P1371" s="45">
        <v>1.06</v>
      </c>
      <c r="Q1371" s="46" t="s">
        <v>3068</v>
      </c>
      <c r="R1371" s="47" t="s">
        <v>7889</v>
      </c>
      <c r="S1371" s="46" t="s">
        <v>7890</v>
      </c>
      <c r="T1371" s="48" t="s">
        <v>7891</v>
      </c>
      <c r="U1371" s="49" t="s">
        <v>7892</v>
      </c>
      <c r="V1371" s="50" t="s">
        <v>26</v>
      </c>
      <c r="W1371" s="51" t="s">
        <v>6239</v>
      </c>
      <c r="X1371" s="46" t="s">
        <v>7893</v>
      </c>
      <c r="Y1371" s="50" t="s">
        <v>26</v>
      </c>
    </row>
    <row r="1372" spans="1:25" ht="15" customHeight="1" thickBot="1" x14ac:dyDescent="0.35">
      <c r="A1372" s="52" t="s">
        <v>1390</v>
      </c>
      <c r="B1372" s="40"/>
      <c r="C1372" s="40"/>
      <c r="D1372" s="40"/>
      <c r="E1372" s="41" t="s">
        <v>8827</v>
      </c>
      <c r="F1372" s="42" t="str">
        <f t="shared" si="84"/>
        <v>Lower Elementary Botany Nomenclature</v>
      </c>
      <c r="G1372" s="43">
        <v>270.08999999999997</v>
      </c>
      <c r="H1372" s="44">
        <f t="shared" si="87"/>
        <v>0</v>
      </c>
      <c r="I1372" s="43">
        <f t="shared" si="85"/>
        <v>270.08999999999997</v>
      </c>
      <c r="J1372" s="95"/>
      <c r="K1372" s="43">
        <f t="shared" si="86"/>
        <v>0</v>
      </c>
      <c r="L1372" s="45" t="s">
        <v>7346</v>
      </c>
      <c r="M1372" s="45" t="s">
        <v>1878</v>
      </c>
      <c r="N1372" s="45" t="s">
        <v>7772</v>
      </c>
      <c r="O1372" s="45" t="s">
        <v>1756</v>
      </c>
      <c r="P1372" s="45">
        <v>3.4</v>
      </c>
      <c r="Q1372" s="46" t="s">
        <v>3068</v>
      </c>
      <c r="R1372" s="47" t="s">
        <v>7894</v>
      </c>
      <c r="S1372" s="46" t="s">
        <v>7895</v>
      </c>
      <c r="T1372" s="48" t="s">
        <v>7896</v>
      </c>
      <c r="U1372" s="49" t="s">
        <v>7897</v>
      </c>
      <c r="V1372" s="50" t="s">
        <v>26</v>
      </c>
      <c r="W1372" s="51" t="s">
        <v>6239</v>
      </c>
      <c r="X1372" s="46" t="s">
        <v>7898</v>
      </c>
      <c r="Y1372" s="50" t="s">
        <v>26</v>
      </c>
    </row>
    <row r="1373" spans="1:25" ht="15" customHeight="1" thickBot="1" x14ac:dyDescent="0.35">
      <c r="A1373" s="52" t="s">
        <v>1391</v>
      </c>
      <c r="B1373" s="40"/>
      <c r="C1373" s="40"/>
      <c r="D1373" s="40"/>
      <c r="E1373" s="41" t="s">
        <v>8827</v>
      </c>
      <c r="F1373" s="42" t="str">
        <f t="shared" si="84"/>
        <v>Upper Elementary Botany Nomenclature</v>
      </c>
      <c r="G1373" s="43">
        <v>269.94</v>
      </c>
      <c r="H1373" s="44">
        <f t="shared" si="87"/>
        <v>0</v>
      </c>
      <c r="I1373" s="43">
        <f t="shared" si="85"/>
        <v>269.94</v>
      </c>
      <c r="J1373" s="95"/>
      <c r="K1373" s="43">
        <f t="shared" si="86"/>
        <v>0</v>
      </c>
      <c r="L1373" s="45" t="s">
        <v>7346</v>
      </c>
      <c r="M1373" s="45" t="s">
        <v>1878</v>
      </c>
      <c r="N1373" s="45" t="s">
        <v>4005</v>
      </c>
      <c r="O1373" s="45" t="s">
        <v>1801</v>
      </c>
      <c r="P1373" s="45">
        <v>2.9</v>
      </c>
      <c r="Q1373" s="46" t="s">
        <v>3068</v>
      </c>
      <c r="R1373" s="47" t="s">
        <v>7899</v>
      </c>
      <c r="S1373" s="46" t="s">
        <v>7900</v>
      </c>
      <c r="T1373" s="48" t="s">
        <v>7901</v>
      </c>
      <c r="U1373" s="49" t="s">
        <v>7902</v>
      </c>
      <c r="V1373" s="50" t="s">
        <v>26</v>
      </c>
      <c r="W1373" s="51" t="s">
        <v>6239</v>
      </c>
      <c r="X1373" s="46" t="s">
        <v>7903</v>
      </c>
      <c r="Y1373" s="50" t="s">
        <v>26</v>
      </c>
    </row>
    <row r="1374" spans="1:25" ht="15" customHeight="1" thickBot="1" x14ac:dyDescent="0.35">
      <c r="A1374" s="52" t="s">
        <v>1392</v>
      </c>
      <c r="B1374" s="40"/>
      <c r="C1374" s="40"/>
      <c r="D1374" s="40"/>
      <c r="E1374" s="41" t="s">
        <v>8827</v>
      </c>
      <c r="F1374" s="42" t="str">
        <f t="shared" si="84"/>
        <v>The Three Domains</v>
      </c>
      <c r="G1374" s="43">
        <v>46.93</v>
      </c>
      <c r="H1374" s="44">
        <f t="shared" si="87"/>
        <v>0</v>
      </c>
      <c r="I1374" s="43">
        <f t="shared" si="85"/>
        <v>46.93</v>
      </c>
      <c r="J1374" s="95"/>
      <c r="K1374" s="43">
        <f t="shared" si="86"/>
        <v>0</v>
      </c>
      <c r="L1374" s="45" t="s">
        <v>7346</v>
      </c>
      <c r="M1374" s="45" t="s">
        <v>1911</v>
      </c>
      <c r="N1374" s="45" t="s">
        <v>1789</v>
      </c>
      <c r="O1374" s="45" t="s">
        <v>1789</v>
      </c>
      <c r="P1374" s="45">
        <v>7.0000000000000007E-2</v>
      </c>
      <c r="Q1374" s="46" t="s">
        <v>3068</v>
      </c>
      <c r="R1374" s="47" t="s">
        <v>7904</v>
      </c>
      <c r="S1374" s="46" t="s">
        <v>7905</v>
      </c>
      <c r="T1374" s="48" t="s">
        <v>26</v>
      </c>
      <c r="U1374" s="49" t="s">
        <v>26</v>
      </c>
      <c r="V1374" s="50"/>
      <c r="W1374" s="51" t="s">
        <v>6239</v>
      </c>
      <c r="X1374" s="46" t="s">
        <v>1393</v>
      </c>
      <c r="Y1374" s="50" t="s">
        <v>26</v>
      </c>
    </row>
    <row r="1375" spans="1:25" ht="15" customHeight="1" thickBot="1" x14ac:dyDescent="0.35">
      <c r="A1375" s="52" t="s">
        <v>1394</v>
      </c>
      <c r="B1375" s="40"/>
      <c r="C1375" s="40"/>
      <c r="D1375" s="40"/>
      <c r="E1375" s="41" t="s">
        <v>8827</v>
      </c>
      <c r="F1375" s="42" t="str">
        <f t="shared" si="84"/>
        <v>Six Kingdom Chart</v>
      </c>
      <c r="G1375" s="43">
        <v>85.15</v>
      </c>
      <c r="H1375" s="44">
        <f t="shared" si="87"/>
        <v>0</v>
      </c>
      <c r="I1375" s="43">
        <f t="shared" si="85"/>
        <v>85.15</v>
      </c>
      <c r="J1375" s="95"/>
      <c r="K1375" s="43">
        <f t="shared" si="86"/>
        <v>0</v>
      </c>
      <c r="L1375" s="45" t="s">
        <v>7346</v>
      </c>
      <c r="M1375" s="45" t="s">
        <v>7852</v>
      </c>
      <c r="N1375" s="45" t="s">
        <v>1854</v>
      </c>
      <c r="O1375" s="45" t="s">
        <v>7853</v>
      </c>
      <c r="P1375" s="45">
        <v>0.54</v>
      </c>
      <c r="Q1375" s="46" t="s">
        <v>3068</v>
      </c>
      <c r="R1375" s="47" t="s">
        <v>7906</v>
      </c>
      <c r="S1375" s="46" t="s">
        <v>7907</v>
      </c>
      <c r="T1375" s="48" t="s">
        <v>7908</v>
      </c>
      <c r="U1375" s="49" t="s">
        <v>7909</v>
      </c>
      <c r="V1375" s="50" t="s">
        <v>26</v>
      </c>
      <c r="W1375" s="51" t="s">
        <v>6239</v>
      </c>
      <c r="X1375" s="46" t="s">
        <v>7910</v>
      </c>
      <c r="Y1375" s="50" t="s">
        <v>26</v>
      </c>
    </row>
    <row r="1376" spans="1:25" ht="15" customHeight="1" thickBot="1" x14ac:dyDescent="0.35">
      <c r="A1376" s="52" t="s">
        <v>1395</v>
      </c>
      <c r="B1376" s="40"/>
      <c r="C1376" s="40"/>
      <c r="D1376" s="40"/>
      <c r="E1376" s="41" t="s">
        <v>8827</v>
      </c>
      <c r="F1376" s="42" t="str">
        <f t="shared" si="84"/>
        <v>Periodic Table Chart</v>
      </c>
      <c r="G1376" s="43">
        <v>44.81</v>
      </c>
      <c r="H1376" s="44">
        <f t="shared" si="87"/>
        <v>0</v>
      </c>
      <c r="I1376" s="43">
        <f t="shared" si="85"/>
        <v>44.81</v>
      </c>
      <c r="J1376" s="95"/>
      <c r="K1376" s="43">
        <f t="shared" si="86"/>
        <v>0</v>
      </c>
      <c r="L1376" s="45" t="s">
        <v>7346</v>
      </c>
      <c r="M1376" s="45" t="s">
        <v>3438</v>
      </c>
      <c r="N1376" s="45" t="s">
        <v>1801</v>
      </c>
      <c r="O1376" s="45" t="s">
        <v>2336</v>
      </c>
      <c r="P1376" s="45">
        <v>0.28000000000000003</v>
      </c>
      <c r="Q1376" s="46" t="s">
        <v>3068</v>
      </c>
      <c r="R1376" s="47" t="s">
        <v>7911</v>
      </c>
      <c r="S1376" s="46" t="s">
        <v>7912</v>
      </c>
      <c r="T1376" s="48" t="s">
        <v>7913</v>
      </c>
      <c r="U1376" s="49" t="s">
        <v>7914</v>
      </c>
      <c r="V1376" s="50" t="s">
        <v>26</v>
      </c>
      <c r="W1376" s="51" t="s">
        <v>6239</v>
      </c>
      <c r="X1376" s="46" t="s">
        <v>7915</v>
      </c>
      <c r="Y1376" s="50" t="s">
        <v>26</v>
      </c>
    </row>
    <row r="1377" spans="1:25" ht="15" customHeight="1" thickBot="1" x14ac:dyDescent="0.35">
      <c r="A1377" s="52" t="s">
        <v>1396</v>
      </c>
      <c r="B1377" s="40"/>
      <c r="C1377" s="40"/>
      <c r="D1377" s="40"/>
      <c r="E1377" s="41" t="s">
        <v>8827</v>
      </c>
      <c r="F1377" s="42" t="str">
        <f t="shared" si="84"/>
        <v>Leaf Morphology Nomenclature</v>
      </c>
      <c r="G1377" s="43">
        <v>62.74</v>
      </c>
      <c r="H1377" s="44">
        <f t="shared" si="87"/>
        <v>0</v>
      </c>
      <c r="I1377" s="43">
        <f t="shared" si="85"/>
        <v>62.74</v>
      </c>
      <c r="J1377" s="95"/>
      <c r="K1377" s="43">
        <f t="shared" si="86"/>
        <v>0</v>
      </c>
      <c r="L1377" s="45" t="s">
        <v>7346</v>
      </c>
      <c r="M1377" s="45" t="s">
        <v>1878</v>
      </c>
      <c r="N1377" s="45" t="s">
        <v>7772</v>
      </c>
      <c r="O1377" s="45" t="s">
        <v>1687</v>
      </c>
      <c r="P1377" s="45">
        <v>0.8</v>
      </c>
      <c r="Q1377" s="46" t="s">
        <v>3068</v>
      </c>
      <c r="R1377" s="47" t="s">
        <v>7916</v>
      </c>
      <c r="S1377" s="46" t="s">
        <v>7917</v>
      </c>
      <c r="T1377" s="48" t="s">
        <v>7918</v>
      </c>
      <c r="U1377" s="49" t="s">
        <v>7919</v>
      </c>
      <c r="V1377" s="50" t="s">
        <v>26</v>
      </c>
      <c r="W1377" s="51" t="s">
        <v>6239</v>
      </c>
      <c r="X1377" s="46" t="s">
        <v>7920</v>
      </c>
      <c r="Y1377" s="50" t="s">
        <v>26</v>
      </c>
    </row>
    <row r="1378" spans="1:25" ht="15" customHeight="1" thickBot="1" x14ac:dyDescent="0.35">
      <c r="A1378" s="52" t="s">
        <v>1397</v>
      </c>
      <c r="B1378" s="40"/>
      <c r="C1378" s="40"/>
      <c r="D1378" s="40"/>
      <c r="E1378" s="41" t="s">
        <v>8827</v>
      </c>
      <c r="F1378" s="42" t="str">
        <f t="shared" si="84"/>
        <v>Plant Physiology</v>
      </c>
      <c r="G1378" s="43">
        <v>182.25</v>
      </c>
      <c r="H1378" s="44">
        <f t="shared" si="87"/>
        <v>0</v>
      </c>
      <c r="I1378" s="43">
        <f t="shared" si="85"/>
        <v>182.25</v>
      </c>
      <c r="J1378" s="95"/>
      <c r="K1378" s="43">
        <f t="shared" si="86"/>
        <v>0</v>
      </c>
      <c r="L1378" s="45" t="s">
        <v>7346</v>
      </c>
      <c r="M1378" s="45" t="s">
        <v>1878</v>
      </c>
      <c r="N1378" s="45" t="s">
        <v>7772</v>
      </c>
      <c r="O1378" s="45" t="s">
        <v>2066</v>
      </c>
      <c r="P1378" s="45">
        <v>1</v>
      </c>
      <c r="Q1378" s="46" t="s">
        <v>3068</v>
      </c>
      <c r="R1378" s="47" t="s">
        <v>7921</v>
      </c>
      <c r="S1378" s="46" t="s">
        <v>7922</v>
      </c>
      <c r="T1378" s="48" t="s">
        <v>7923</v>
      </c>
      <c r="U1378" s="49" t="s">
        <v>7924</v>
      </c>
      <c r="V1378" s="50" t="s">
        <v>26</v>
      </c>
      <c r="W1378" s="51" t="s">
        <v>6239</v>
      </c>
      <c r="X1378" s="46" t="s">
        <v>7925</v>
      </c>
      <c r="Y1378" s="50" t="s">
        <v>26</v>
      </c>
    </row>
    <row r="1379" spans="1:25" ht="15" customHeight="1" thickBot="1" x14ac:dyDescent="0.35">
      <c r="A1379" s="52" t="s">
        <v>1398</v>
      </c>
      <c r="B1379" s="40"/>
      <c r="C1379" s="40"/>
      <c r="D1379" s="40"/>
      <c r="E1379" s="41" t="s">
        <v>8827</v>
      </c>
      <c r="F1379" s="42" t="str">
        <f t="shared" si="84"/>
        <v>Human Physiology Level 9-12</v>
      </c>
      <c r="G1379" s="43">
        <v>168.93</v>
      </c>
      <c r="H1379" s="44">
        <f t="shared" si="87"/>
        <v>0</v>
      </c>
      <c r="I1379" s="43">
        <f t="shared" si="85"/>
        <v>168.93</v>
      </c>
      <c r="J1379" s="95"/>
      <c r="K1379" s="43">
        <f t="shared" si="86"/>
        <v>0</v>
      </c>
      <c r="L1379" s="45" t="s">
        <v>7346</v>
      </c>
      <c r="M1379" s="45" t="s">
        <v>1812</v>
      </c>
      <c r="N1379" s="45" t="s">
        <v>1775</v>
      </c>
      <c r="O1379" s="45" t="s">
        <v>1878</v>
      </c>
      <c r="P1379" s="45">
        <v>4.0179999999999998</v>
      </c>
      <c r="Q1379" s="46" t="s">
        <v>3068</v>
      </c>
      <c r="R1379" s="47" t="s">
        <v>7926</v>
      </c>
      <c r="S1379" s="46" t="s">
        <v>7927</v>
      </c>
      <c r="T1379" s="48" t="s">
        <v>26</v>
      </c>
      <c r="U1379" s="49" t="s">
        <v>26</v>
      </c>
      <c r="V1379" s="50"/>
      <c r="W1379" s="51" t="s">
        <v>6239</v>
      </c>
      <c r="X1379" s="46" t="s">
        <v>1399</v>
      </c>
      <c r="Y1379" s="50" t="s">
        <v>26</v>
      </c>
    </row>
    <row r="1380" spans="1:25" ht="15" customHeight="1" thickBot="1" x14ac:dyDescent="0.35">
      <c r="A1380" s="52" t="s">
        <v>1400</v>
      </c>
      <c r="B1380" s="40"/>
      <c r="C1380" s="40"/>
      <c r="D1380" s="40"/>
      <c r="E1380" s="41" t="s">
        <v>8827</v>
      </c>
      <c r="F1380" s="42" t="str">
        <f t="shared" si="84"/>
        <v>The Great River</v>
      </c>
      <c r="G1380" s="43">
        <v>53.21</v>
      </c>
      <c r="H1380" s="44">
        <f t="shared" si="87"/>
        <v>0</v>
      </c>
      <c r="I1380" s="43">
        <f t="shared" si="85"/>
        <v>53.21</v>
      </c>
      <c r="J1380" s="95"/>
      <c r="K1380" s="43">
        <f t="shared" si="86"/>
        <v>0</v>
      </c>
      <c r="L1380" s="45" t="s">
        <v>7346</v>
      </c>
      <c r="M1380" s="45" t="s">
        <v>7928</v>
      </c>
      <c r="N1380" s="45" t="s">
        <v>7929</v>
      </c>
      <c r="O1380" s="45" t="s">
        <v>3689</v>
      </c>
      <c r="P1380" s="45">
        <v>0.33</v>
      </c>
      <c r="Q1380" s="46" t="s">
        <v>3068</v>
      </c>
      <c r="R1380" s="47" t="s">
        <v>7930</v>
      </c>
      <c r="S1380" s="46" t="s">
        <v>7931</v>
      </c>
      <c r="T1380" s="48" t="s">
        <v>7932</v>
      </c>
      <c r="U1380" s="49" t="s">
        <v>7933</v>
      </c>
      <c r="V1380" s="50" t="s">
        <v>26</v>
      </c>
      <c r="W1380" s="51" t="s">
        <v>6239</v>
      </c>
      <c r="X1380" s="46" t="s">
        <v>7934</v>
      </c>
      <c r="Y1380" s="50" t="s">
        <v>26</v>
      </c>
    </row>
    <row r="1381" spans="1:25" ht="15" customHeight="1" thickBot="1" x14ac:dyDescent="0.35">
      <c r="A1381" s="52" t="s">
        <v>1401</v>
      </c>
      <c r="B1381" s="40"/>
      <c r="C1381" s="40"/>
      <c r="D1381" s="40"/>
      <c r="E1381" s="41" t="s">
        <v>8827</v>
      </c>
      <c r="F1381" s="42" t="str">
        <f t="shared" si="84"/>
        <v>Telling Time - Level 6-9</v>
      </c>
      <c r="G1381" s="43">
        <v>92.62</v>
      </c>
      <c r="H1381" s="44">
        <f t="shared" si="87"/>
        <v>0</v>
      </c>
      <c r="I1381" s="43">
        <f t="shared" si="85"/>
        <v>92.62</v>
      </c>
      <c r="J1381" s="95"/>
      <c r="K1381" s="43">
        <f t="shared" si="86"/>
        <v>0</v>
      </c>
      <c r="L1381" s="45" t="s">
        <v>7346</v>
      </c>
      <c r="M1381" s="45" t="s">
        <v>1878</v>
      </c>
      <c r="N1381" s="45" t="s">
        <v>4005</v>
      </c>
      <c r="O1381" s="45" t="s">
        <v>7935</v>
      </c>
      <c r="P1381" s="45">
        <v>1.31</v>
      </c>
      <c r="Q1381" s="46" t="s">
        <v>3068</v>
      </c>
      <c r="R1381" s="47" t="s">
        <v>7936</v>
      </c>
      <c r="S1381" s="46" t="s">
        <v>7937</v>
      </c>
      <c r="T1381" s="48" t="s">
        <v>7938</v>
      </c>
      <c r="U1381" s="49" t="s">
        <v>7939</v>
      </c>
      <c r="V1381" s="50" t="s">
        <v>26</v>
      </c>
      <c r="W1381" s="51" t="s">
        <v>6239</v>
      </c>
      <c r="X1381" s="46" t="s">
        <v>7940</v>
      </c>
      <c r="Y1381" s="50" t="s">
        <v>26</v>
      </c>
    </row>
    <row r="1382" spans="1:25" ht="15" customHeight="1" thickBot="1" x14ac:dyDescent="0.35">
      <c r="A1382" s="52" t="s">
        <v>1402</v>
      </c>
      <c r="B1382" s="40"/>
      <c r="C1382" s="40"/>
      <c r="D1382" s="40"/>
      <c r="E1382" s="41" t="s">
        <v>8827</v>
      </c>
      <c r="F1382" s="42" t="str">
        <f t="shared" si="84"/>
        <v>Giant Solar System Line</v>
      </c>
      <c r="G1382" s="43">
        <v>206.15</v>
      </c>
      <c r="H1382" s="44">
        <f t="shared" si="87"/>
        <v>0</v>
      </c>
      <c r="I1382" s="43">
        <f t="shared" si="85"/>
        <v>206.15</v>
      </c>
      <c r="J1382" s="95"/>
      <c r="K1382" s="43">
        <f t="shared" si="86"/>
        <v>0</v>
      </c>
      <c r="L1382" s="45" t="s">
        <v>7346</v>
      </c>
      <c r="M1382" s="45" t="s">
        <v>7852</v>
      </c>
      <c r="N1382" s="45" t="s">
        <v>1854</v>
      </c>
      <c r="O1382" s="45" t="s">
        <v>7853</v>
      </c>
      <c r="P1382" s="45">
        <v>1.22</v>
      </c>
      <c r="Q1382" s="46" t="s">
        <v>3068</v>
      </c>
      <c r="R1382" s="47" t="s">
        <v>7941</v>
      </c>
      <c r="S1382" s="46" t="s">
        <v>7942</v>
      </c>
      <c r="T1382" s="48" t="s">
        <v>7943</v>
      </c>
      <c r="U1382" s="49" t="s">
        <v>7944</v>
      </c>
      <c r="V1382" s="50" t="s">
        <v>26</v>
      </c>
      <c r="W1382" s="51" t="s">
        <v>6239</v>
      </c>
      <c r="X1382" s="46" t="s">
        <v>7945</v>
      </c>
      <c r="Y1382" s="50" t="s">
        <v>26</v>
      </c>
    </row>
    <row r="1383" spans="1:25" ht="15" customHeight="1" thickBot="1" x14ac:dyDescent="0.35">
      <c r="A1383" s="52" t="s">
        <v>1403</v>
      </c>
      <c r="B1383" s="40"/>
      <c r="C1383" s="40"/>
      <c r="D1383" s="40"/>
      <c r="E1383" s="41" t="s">
        <v>8827</v>
      </c>
      <c r="F1383" s="42" t="str">
        <f t="shared" si="84"/>
        <v>Timeline of the Eras Research Cards</v>
      </c>
      <c r="G1383" s="43">
        <v>42.23</v>
      </c>
      <c r="H1383" s="44">
        <f t="shared" si="87"/>
        <v>0</v>
      </c>
      <c r="I1383" s="43">
        <f t="shared" si="85"/>
        <v>42.23</v>
      </c>
      <c r="J1383" s="95"/>
      <c r="K1383" s="43">
        <f t="shared" si="86"/>
        <v>0</v>
      </c>
      <c r="L1383" s="45" t="s">
        <v>7346</v>
      </c>
      <c r="M1383" s="45" t="s">
        <v>325</v>
      </c>
      <c r="N1383" s="45" t="s">
        <v>1775</v>
      </c>
      <c r="O1383" s="45" t="s">
        <v>1878</v>
      </c>
      <c r="P1383" s="45">
        <v>0.78800000000000003</v>
      </c>
      <c r="Q1383" s="46" t="s">
        <v>3068</v>
      </c>
      <c r="R1383" s="47" t="s">
        <v>7946</v>
      </c>
      <c r="S1383" s="46" t="s">
        <v>7947</v>
      </c>
      <c r="T1383" s="48" t="s">
        <v>26</v>
      </c>
      <c r="U1383" s="49" t="s">
        <v>26</v>
      </c>
      <c r="V1383" s="50"/>
      <c r="W1383" s="51" t="s">
        <v>6239</v>
      </c>
      <c r="X1383" s="46" t="s">
        <v>1404</v>
      </c>
      <c r="Y1383" s="50" t="s">
        <v>26</v>
      </c>
    </row>
    <row r="1384" spans="1:25" ht="15" customHeight="1" thickBot="1" x14ac:dyDescent="0.35">
      <c r="A1384" s="52" t="s">
        <v>1405</v>
      </c>
      <c r="B1384" s="40"/>
      <c r="C1384" s="40"/>
      <c r="D1384" s="40"/>
      <c r="E1384" s="41" t="s">
        <v>8827</v>
      </c>
      <c r="F1384" s="42" t="str">
        <f t="shared" si="84"/>
        <v>Phases of the Moon Nomenclature</v>
      </c>
      <c r="G1384" s="43">
        <v>37.35</v>
      </c>
      <c r="H1384" s="44">
        <f t="shared" si="87"/>
        <v>0</v>
      </c>
      <c r="I1384" s="43">
        <f t="shared" si="85"/>
        <v>37.35</v>
      </c>
      <c r="J1384" s="95"/>
      <c r="K1384" s="43">
        <f t="shared" si="86"/>
        <v>0</v>
      </c>
      <c r="L1384" s="45" t="s">
        <v>7346</v>
      </c>
      <c r="M1384" s="45" t="s">
        <v>1878</v>
      </c>
      <c r="N1384" s="45" t="s">
        <v>7772</v>
      </c>
      <c r="O1384" s="45" t="s">
        <v>2066</v>
      </c>
      <c r="P1384" s="45">
        <v>0.32</v>
      </c>
      <c r="Q1384" s="46" t="s">
        <v>3068</v>
      </c>
      <c r="R1384" s="47" t="s">
        <v>7948</v>
      </c>
      <c r="S1384" s="46" t="s">
        <v>7949</v>
      </c>
      <c r="T1384" s="48" t="s">
        <v>7950</v>
      </c>
      <c r="U1384" s="49" t="s">
        <v>7951</v>
      </c>
      <c r="V1384" s="50" t="s">
        <v>26</v>
      </c>
      <c r="W1384" s="51" t="s">
        <v>6239</v>
      </c>
      <c r="X1384" s="46" t="s">
        <v>7952</v>
      </c>
      <c r="Y1384" s="50" t="s">
        <v>26</v>
      </c>
    </row>
    <row r="1385" spans="1:25" ht="15" customHeight="1" thickBot="1" x14ac:dyDescent="0.35">
      <c r="A1385" s="52" t="s">
        <v>1406</v>
      </c>
      <c r="B1385" s="40"/>
      <c r="C1385" s="40"/>
      <c r="D1385" s="40"/>
      <c r="E1385" s="41" t="s">
        <v>8827</v>
      </c>
      <c r="F1385" s="42" t="str">
        <f t="shared" si="84"/>
        <v>Layers of the Earth</v>
      </c>
      <c r="G1385" s="43">
        <v>37.35</v>
      </c>
      <c r="H1385" s="44">
        <f t="shared" si="87"/>
        <v>0</v>
      </c>
      <c r="I1385" s="43">
        <f t="shared" si="85"/>
        <v>37.35</v>
      </c>
      <c r="J1385" s="95"/>
      <c r="K1385" s="43">
        <f t="shared" si="86"/>
        <v>0</v>
      </c>
      <c r="L1385" s="45" t="s">
        <v>7346</v>
      </c>
      <c r="M1385" s="45" t="s">
        <v>1878</v>
      </c>
      <c r="N1385" s="45" t="s">
        <v>7772</v>
      </c>
      <c r="O1385" s="45" t="s">
        <v>2066</v>
      </c>
      <c r="P1385" s="45">
        <v>0.28000000000000003</v>
      </c>
      <c r="Q1385" s="46" t="s">
        <v>3068</v>
      </c>
      <c r="R1385" s="47" t="s">
        <v>7953</v>
      </c>
      <c r="S1385" s="46" t="s">
        <v>7954</v>
      </c>
      <c r="T1385" s="48" t="s">
        <v>7955</v>
      </c>
      <c r="U1385" s="49" t="s">
        <v>7956</v>
      </c>
      <c r="V1385" s="50" t="s">
        <v>26</v>
      </c>
      <c r="W1385" s="51" t="s">
        <v>6239</v>
      </c>
      <c r="X1385" s="46" t="s">
        <v>7957</v>
      </c>
      <c r="Y1385" s="50" t="s">
        <v>26</v>
      </c>
    </row>
    <row r="1386" spans="1:25" ht="15" customHeight="1" thickBot="1" x14ac:dyDescent="0.35">
      <c r="A1386" s="52" t="s">
        <v>1407</v>
      </c>
      <c r="B1386" s="40"/>
      <c r="C1386" s="40"/>
      <c r="D1386" s="40"/>
      <c r="E1386" s="41" t="s">
        <v>8827</v>
      </c>
      <c r="F1386" s="42" t="str">
        <f t="shared" ref="F1386:F1444" si="88">HYPERLINK(S1386,X1386)</f>
        <v>Types of Clouds Nomenclature</v>
      </c>
      <c r="G1386" s="43">
        <v>37.35</v>
      </c>
      <c r="H1386" s="44">
        <f t="shared" si="87"/>
        <v>0</v>
      </c>
      <c r="I1386" s="43">
        <f t="shared" ref="I1386:I1444" si="89">G1386-(G1386*H1386)</f>
        <v>37.35</v>
      </c>
      <c r="J1386" s="95"/>
      <c r="K1386" s="43">
        <f t="shared" si="86"/>
        <v>0</v>
      </c>
      <c r="L1386" s="45" t="s">
        <v>7346</v>
      </c>
      <c r="M1386" s="45" t="s">
        <v>1878</v>
      </c>
      <c r="N1386" s="45" t="s">
        <v>7772</v>
      </c>
      <c r="O1386" s="45" t="s">
        <v>2066</v>
      </c>
      <c r="P1386" s="45">
        <v>0.3</v>
      </c>
      <c r="Q1386" s="46" t="s">
        <v>3068</v>
      </c>
      <c r="R1386" s="47" t="s">
        <v>7958</v>
      </c>
      <c r="S1386" s="46" t="s">
        <v>7959</v>
      </c>
      <c r="T1386" s="48" t="s">
        <v>7960</v>
      </c>
      <c r="U1386" s="49" t="s">
        <v>7961</v>
      </c>
      <c r="V1386" s="50" t="s">
        <v>26</v>
      </c>
      <c r="W1386" s="51" t="s">
        <v>6239</v>
      </c>
      <c r="X1386" s="46" t="s">
        <v>7962</v>
      </c>
      <c r="Y1386" s="50" t="s">
        <v>26</v>
      </c>
    </row>
    <row r="1387" spans="1:25" ht="15" customHeight="1" thickBot="1" x14ac:dyDescent="0.35">
      <c r="A1387" s="52" t="s">
        <v>1408</v>
      </c>
      <c r="B1387" s="40"/>
      <c r="C1387" s="40"/>
      <c r="D1387" s="40"/>
      <c r="E1387" s="41" t="s">
        <v>8827</v>
      </c>
      <c r="F1387" s="42" t="str">
        <f t="shared" si="88"/>
        <v>The map game</v>
      </c>
      <c r="G1387" s="43">
        <v>88.95</v>
      </c>
      <c r="H1387" s="44">
        <f t="shared" si="87"/>
        <v>0</v>
      </c>
      <c r="I1387" s="43">
        <f t="shared" si="89"/>
        <v>88.95</v>
      </c>
      <c r="J1387" s="95"/>
      <c r="K1387" s="43">
        <f t="shared" si="86"/>
        <v>0</v>
      </c>
      <c r="L1387" s="45" t="s">
        <v>7346</v>
      </c>
      <c r="M1387" s="45" t="s">
        <v>4806</v>
      </c>
      <c r="N1387" s="45" t="s">
        <v>4806</v>
      </c>
      <c r="O1387" s="45" t="s">
        <v>1812</v>
      </c>
      <c r="P1387" s="45">
        <v>0.64</v>
      </c>
      <c r="Q1387" s="46" t="s">
        <v>3068</v>
      </c>
      <c r="R1387" s="47" t="s">
        <v>7963</v>
      </c>
      <c r="S1387" s="46" t="s">
        <v>7964</v>
      </c>
      <c r="T1387" s="48" t="s">
        <v>26</v>
      </c>
      <c r="U1387" s="49" t="s">
        <v>26</v>
      </c>
      <c r="V1387" s="50" t="s">
        <v>26</v>
      </c>
      <c r="W1387" s="51" t="s">
        <v>6239</v>
      </c>
      <c r="X1387" s="46" t="s">
        <v>7965</v>
      </c>
      <c r="Y1387" s="50" t="s">
        <v>26</v>
      </c>
    </row>
    <row r="1388" spans="1:25" ht="15" customHeight="1" thickBot="1" x14ac:dyDescent="0.35">
      <c r="A1388" s="52" t="s">
        <v>1409</v>
      </c>
      <c r="B1388" s="40"/>
      <c r="C1388" s="40"/>
      <c r="D1388" s="40"/>
      <c r="E1388" s="41" t="s">
        <v>8827</v>
      </c>
      <c r="F1388" s="42" t="str">
        <f t="shared" si="88"/>
        <v>Land and Water Formations</v>
      </c>
      <c r="G1388" s="43">
        <v>37.35</v>
      </c>
      <c r="H1388" s="44">
        <f t="shared" si="87"/>
        <v>0</v>
      </c>
      <c r="I1388" s="43">
        <f t="shared" si="89"/>
        <v>37.35</v>
      </c>
      <c r="J1388" s="95"/>
      <c r="K1388" s="43">
        <f t="shared" si="86"/>
        <v>0</v>
      </c>
      <c r="L1388" s="45" t="s">
        <v>7346</v>
      </c>
      <c r="M1388" s="45" t="s">
        <v>1878</v>
      </c>
      <c r="N1388" s="45" t="s">
        <v>7772</v>
      </c>
      <c r="O1388" s="45" t="s">
        <v>2066</v>
      </c>
      <c r="P1388" s="45">
        <v>0.38</v>
      </c>
      <c r="Q1388" s="46" t="s">
        <v>3068</v>
      </c>
      <c r="R1388" s="47" t="s">
        <v>7966</v>
      </c>
      <c r="S1388" s="46" t="s">
        <v>7967</v>
      </c>
      <c r="T1388" s="48" t="s">
        <v>7968</v>
      </c>
      <c r="U1388" s="49" t="s">
        <v>7969</v>
      </c>
      <c r="V1388" s="50" t="s">
        <v>26</v>
      </c>
      <c r="W1388" s="51" t="s">
        <v>6239</v>
      </c>
      <c r="X1388" s="46" t="s">
        <v>7970</v>
      </c>
      <c r="Y1388" s="50" t="s">
        <v>26</v>
      </c>
    </row>
    <row r="1389" spans="1:25" ht="15" customHeight="1" thickBot="1" x14ac:dyDescent="0.35">
      <c r="A1389" s="52" t="s">
        <v>1410</v>
      </c>
      <c r="B1389" s="40"/>
      <c r="C1389" s="40"/>
      <c r="D1389" s="40"/>
      <c r="E1389" s="41" t="s">
        <v>8827</v>
      </c>
      <c r="F1389" s="42" t="str">
        <f t="shared" si="88"/>
        <v>Seven Wonders of the World Set</v>
      </c>
      <c r="G1389" s="43">
        <v>53.79</v>
      </c>
      <c r="H1389" s="44">
        <f t="shared" si="87"/>
        <v>0</v>
      </c>
      <c r="I1389" s="43">
        <f t="shared" si="89"/>
        <v>53.79</v>
      </c>
      <c r="J1389" s="95"/>
      <c r="K1389" s="43">
        <f t="shared" si="86"/>
        <v>0</v>
      </c>
      <c r="L1389" s="45" t="s">
        <v>7346</v>
      </c>
      <c r="M1389" s="45" t="s">
        <v>1878</v>
      </c>
      <c r="N1389" s="45" t="s">
        <v>7772</v>
      </c>
      <c r="O1389" s="45" t="s">
        <v>4171</v>
      </c>
      <c r="P1389" s="45">
        <v>0.47</v>
      </c>
      <c r="Q1389" s="46" t="s">
        <v>3068</v>
      </c>
      <c r="R1389" s="47" t="s">
        <v>7971</v>
      </c>
      <c r="S1389" s="46" t="s">
        <v>7972</v>
      </c>
      <c r="T1389" s="48" t="s">
        <v>7973</v>
      </c>
      <c r="U1389" s="49" t="s">
        <v>7974</v>
      </c>
      <c r="V1389" s="50" t="s">
        <v>26</v>
      </c>
      <c r="W1389" s="51" t="s">
        <v>6239</v>
      </c>
      <c r="X1389" s="46" t="s">
        <v>7975</v>
      </c>
      <c r="Y1389" s="50" t="s">
        <v>26</v>
      </c>
    </row>
    <row r="1390" spans="1:25" ht="15" customHeight="1" thickBot="1" x14ac:dyDescent="0.35">
      <c r="A1390" s="52" t="s">
        <v>1411</v>
      </c>
      <c r="B1390" s="40"/>
      <c r="C1390" s="40"/>
      <c r="D1390" s="40"/>
      <c r="E1390" s="41" t="s">
        <v>8827</v>
      </c>
      <c r="F1390" s="42" t="str">
        <f t="shared" si="88"/>
        <v>Fundamental Needs of Humans</v>
      </c>
      <c r="G1390" s="43">
        <v>198.69</v>
      </c>
      <c r="H1390" s="44">
        <f t="shared" si="87"/>
        <v>0</v>
      </c>
      <c r="I1390" s="43">
        <f t="shared" si="89"/>
        <v>198.69</v>
      </c>
      <c r="J1390" s="95"/>
      <c r="K1390" s="43">
        <f t="shared" si="86"/>
        <v>0</v>
      </c>
      <c r="L1390" s="45" t="s">
        <v>7346</v>
      </c>
      <c r="M1390" s="45" t="s">
        <v>1878</v>
      </c>
      <c r="N1390" s="45" t="s">
        <v>7772</v>
      </c>
      <c r="O1390" s="45" t="s">
        <v>2234</v>
      </c>
      <c r="P1390" s="45">
        <v>1.23</v>
      </c>
      <c r="Q1390" s="46" t="s">
        <v>3068</v>
      </c>
      <c r="R1390" s="47" t="s">
        <v>7976</v>
      </c>
      <c r="S1390" s="46" t="s">
        <v>7977</v>
      </c>
      <c r="T1390" s="48" t="s">
        <v>7978</v>
      </c>
      <c r="U1390" s="49" t="s">
        <v>7979</v>
      </c>
      <c r="V1390" s="50" t="s">
        <v>26</v>
      </c>
      <c r="W1390" s="51" t="s">
        <v>6239</v>
      </c>
      <c r="X1390" s="46" t="s">
        <v>7980</v>
      </c>
      <c r="Y1390" s="50" t="s">
        <v>26</v>
      </c>
    </row>
    <row r="1391" spans="1:25" ht="15" customHeight="1" thickBot="1" x14ac:dyDescent="0.35">
      <c r="A1391" s="52" t="s">
        <v>1412</v>
      </c>
      <c r="B1391" s="40"/>
      <c r="C1391" s="40"/>
      <c r="D1391" s="40"/>
      <c r="E1391" s="41" t="s">
        <v>8827</v>
      </c>
      <c r="F1391" s="42" t="str">
        <f t="shared" si="88"/>
        <v>American Presidents</v>
      </c>
      <c r="G1391" s="43">
        <v>131.46</v>
      </c>
      <c r="H1391" s="44">
        <f t="shared" si="87"/>
        <v>0</v>
      </c>
      <c r="I1391" s="43">
        <f t="shared" si="89"/>
        <v>131.46</v>
      </c>
      <c r="J1391" s="95"/>
      <c r="K1391" s="43">
        <f t="shared" si="86"/>
        <v>0</v>
      </c>
      <c r="L1391" s="45" t="s">
        <v>7346</v>
      </c>
      <c r="M1391" s="45" t="s">
        <v>1878</v>
      </c>
      <c r="N1391" s="45" t="s">
        <v>7772</v>
      </c>
      <c r="O1391" s="45" t="s">
        <v>6692</v>
      </c>
      <c r="P1391" s="45">
        <v>0.84</v>
      </c>
      <c r="Q1391" s="46" t="s">
        <v>3068</v>
      </c>
      <c r="R1391" s="47" t="s">
        <v>7981</v>
      </c>
      <c r="S1391" s="46" t="s">
        <v>7982</v>
      </c>
      <c r="T1391" s="48" t="s">
        <v>7983</v>
      </c>
      <c r="U1391" s="49" t="s">
        <v>7984</v>
      </c>
      <c r="V1391" s="50" t="s">
        <v>26</v>
      </c>
      <c r="W1391" s="51" t="s">
        <v>6239</v>
      </c>
      <c r="X1391" s="46" t="s">
        <v>7985</v>
      </c>
      <c r="Y1391" s="50" t="s">
        <v>26</v>
      </c>
    </row>
    <row r="1392" spans="1:25" ht="15" customHeight="1" thickBot="1" x14ac:dyDescent="0.35">
      <c r="A1392" s="52" t="s">
        <v>1413</v>
      </c>
      <c r="B1392" s="40"/>
      <c r="C1392" s="40"/>
      <c r="D1392" s="40"/>
      <c r="E1392" s="41" t="s">
        <v>8827</v>
      </c>
      <c r="F1392" s="42" t="str">
        <f t="shared" si="88"/>
        <v>American Presidents: Who Am I?</v>
      </c>
      <c r="G1392" s="43">
        <v>131.46</v>
      </c>
      <c r="H1392" s="44">
        <f t="shared" si="87"/>
        <v>0</v>
      </c>
      <c r="I1392" s="43">
        <f t="shared" si="89"/>
        <v>131.46</v>
      </c>
      <c r="J1392" s="95"/>
      <c r="K1392" s="43">
        <f t="shared" si="86"/>
        <v>0</v>
      </c>
      <c r="L1392" s="45" t="s">
        <v>7346</v>
      </c>
      <c r="M1392" s="45" t="s">
        <v>1878</v>
      </c>
      <c r="N1392" s="45" t="s">
        <v>7772</v>
      </c>
      <c r="O1392" s="45" t="s">
        <v>4171</v>
      </c>
      <c r="P1392" s="45">
        <v>0.84</v>
      </c>
      <c r="Q1392" s="46" t="s">
        <v>3068</v>
      </c>
      <c r="R1392" s="47" t="s">
        <v>7986</v>
      </c>
      <c r="S1392" s="46" t="s">
        <v>7987</v>
      </c>
      <c r="T1392" s="48" t="s">
        <v>7988</v>
      </c>
      <c r="U1392" s="49" t="s">
        <v>7989</v>
      </c>
      <c r="V1392" s="50" t="s">
        <v>26</v>
      </c>
      <c r="W1392" s="51" t="s">
        <v>6239</v>
      </c>
      <c r="X1392" s="46" t="s">
        <v>7990</v>
      </c>
      <c r="Y1392" s="50" t="s">
        <v>26</v>
      </c>
    </row>
    <row r="1393" spans="1:25" ht="15" customHeight="1" thickBot="1" x14ac:dyDescent="0.35">
      <c r="A1393" s="52" t="s">
        <v>1414</v>
      </c>
      <c r="B1393" s="40"/>
      <c r="C1393" s="40"/>
      <c r="D1393" s="40"/>
      <c r="E1393" s="41" t="s">
        <v>8827</v>
      </c>
      <c r="F1393" s="42" t="str">
        <f t="shared" si="88"/>
        <v>Fundamental Needs of Native American Indians</v>
      </c>
      <c r="G1393" s="43">
        <v>123.99</v>
      </c>
      <c r="H1393" s="44">
        <f t="shared" si="87"/>
        <v>0</v>
      </c>
      <c r="I1393" s="43">
        <f t="shared" si="89"/>
        <v>123.99</v>
      </c>
      <c r="J1393" s="95"/>
      <c r="K1393" s="43">
        <f t="shared" si="86"/>
        <v>0</v>
      </c>
      <c r="L1393" s="45" t="s">
        <v>7346</v>
      </c>
      <c r="M1393" s="45" t="s">
        <v>1878</v>
      </c>
      <c r="N1393" s="45" t="s">
        <v>7772</v>
      </c>
      <c r="O1393" s="45" t="s">
        <v>6503</v>
      </c>
      <c r="P1393" s="45">
        <v>0.56000000000000005</v>
      </c>
      <c r="Q1393" s="46" t="s">
        <v>3068</v>
      </c>
      <c r="R1393" s="47" t="s">
        <v>7991</v>
      </c>
      <c r="S1393" s="46" t="s">
        <v>7992</v>
      </c>
      <c r="T1393" s="48" t="s">
        <v>7993</v>
      </c>
      <c r="U1393" s="49" t="s">
        <v>7994</v>
      </c>
      <c r="V1393" s="50" t="s">
        <v>26</v>
      </c>
      <c r="W1393" s="51" t="s">
        <v>6239</v>
      </c>
      <c r="X1393" s="46" t="s">
        <v>7995</v>
      </c>
      <c r="Y1393" s="50" t="s">
        <v>26</v>
      </c>
    </row>
    <row r="1394" spans="1:25" ht="15" customHeight="1" thickBot="1" x14ac:dyDescent="0.35">
      <c r="A1394" s="52" t="s">
        <v>1415</v>
      </c>
      <c r="B1394" s="40"/>
      <c r="C1394" s="40"/>
      <c r="D1394" s="40"/>
      <c r="E1394" s="41" t="s">
        <v>8827</v>
      </c>
      <c r="F1394" s="42" t="str">
        <f t="shared" si="88"/>
        <v>Impressionistic Charts Level 9-12</v>
      </c>
      <c r="G1394" s="43">
        <v>122</v>
      </c>
      <c r="H1394" s="44">
        <f t="shared" si="87"/>
        <v>0</v>
      </c>
      <c r="I1394" s="43">
        <f t="shared" si="89"/>
        <v>122</v>
      </c>
      <c r="J1394" s="95"/>
      <c r="K1394" s="43">
        <f t="shared" si="86"/>
        <v>0</v>
      </c>
      <c r="L1394" s="45" t="s">
        <v>7346</v>
      </c>
      <c r="M1394" s="45" t="s">
        <v>1878</v>
      </c>
      <c r="N1394" s="45" t="s">
        <v>1775</v>
      </c>
      <c r="O1394" s="45" t="s">
        <v>1789</v>
      </c>
      <c r="P1394" s="45">
        <v>3.3439999999999999</v>
      </c>
      <c r="Q1394" s="46" t="s">
        <v>3068</v>
      </c>
      <c r="R1394" s="47" t="s">
        <v>7996</v>
      </c>
      <c r="S1394" s="46" t="s">
        <v>7997</v>
      </c>
      <c r="T1394" s="48" t="s">
        <v>26</v>
      </c>
      <c r="U1394" s="49" t="s">
        <v>26</v>
      </c>
      <c r="V1394" s="50"/>
      <c r="W1394" s="51" t="s">
        <v>6239</v>
      </c>
      <c r="X1394" s="46" t="s">
        <v>1416</v>
      </c>
      <c r="Y1394" s="50" t="s">
        <v>26</v>
      </c>
    </row>
    <row r="1395" spans="1:25" ht="15" customHeight="1" thickBot="1" x14ac:dyDescent="0.35">
      <c r="A1395" s="52" t="s">
        <v>1417</v>
      </c>
      <c r="B1395" s="40"/>
      <c r="C1395" s="40"/>
      <c r="D1395" s="40"/>
      <c r="E1395" s="41" t="s">
        <v>8827</v>
      </c>
      <c r="F1395" s="42" t="str">
        <f t="shared" si="88"/>
        <v>History of Numbers Nomenclature</v>
      </c>
      <c r="G1395" s="43">
        <v>37.35</v>
      </c>
      <c r="H1395" s="44">
        <f t="shared" si="87"/>
        <v>0</v>
      </c>
      <c r="I1395" s="43">
        <f t="shared" si="89"/>
        <v>37.35</v>
      </c>
      <c r="J1395" s="95"/>
      <c r="K1395" s="43">
        <f t="shared" si="86"/>
        <v>0</v>
      </c>
      <c r="L1395" s="45" t="s">
        <v>7346</v>
      </c>
      <c r="M1395" s="45" t="s">
        <v>1878</v>
      </c>
      <c r="N1395" s="45" t="s">
        <v>7772</v>
      </c>
      <c r="O1395" s="45" t="s">
        <v>2043</v>
      </c>
      <c r="P1395" s="45">
        <v>0.37</v>
      </c>
      <c r="Q1395" s="46" t="s">
        <v>3068</v>
      </c>
      <c r="R1395" s="47" t="s">
        <v>7998</v>
      </c>
      <c r="S1395" s="46" t="s">
        <v>7999</v>
      </c>
      <c r="T1395" s="48" t="s">
        <v>8000</v>
      </c>
      <c r="U1395" s="49" t="s">
        <v>8001</v>
      </c>
      <c r="V1395" s="50" t="s">
        <v>26</v>
      </c>
      <c r="W1395" s="51" t="s">
        <v>6239</v>
      </c>
      <c r="X1395" s="46" t="s">
        <v>8002</v>
      </c>
      <c r="Y1395" s="50" t="s">
        <v>26</v>
      </c>
    </row>
    <row r="1396" spans="1:25" ht="15" customHeight="1" thickBot="1" x14ac:dyDescent="0.35">
      <c r="A1396" s="52" t="s">
        <v>1418</v>
      </c>
      <c r="B1396" s="40"/>
      <c r="C1396" s="40"/>
      <c r="D1396" s="40"/>
      <c r="E1396" s="41" t="s">
        <v>8827</v>
      </c>
      <c r="F1396" s="42" t="str">
        <f t="shared" si="88"/>
        <v>History of Language Nomenclature</v>
      </c>
      <c r="G1396" s="43">
        <v>37.35</v>
      </c>
      <c r="H1396" s="44">
        <f t="shared" si="87"/>
        <v>0</v>
      </c>
      <c r="I1396" s="43">
        <f t="shared" si="89"/>
        <v>37.35</v>
      </c>
      <c r="J1396" s="95"/>
      <c r="K1396" s="43">
        <f t="shared" si="86"/>
        <v>0</v>
      </c>
      <c r="L1396" s="45" t="s">
        <v>7346</v>
      </c>
      <c r="M1396" s="45" t="s">
        <v>1878</v>
      </c>
      <c r="N1396" s="45" t="s">
        <v>7772</v>
      </c>
      <c r="O1396" s="45" t="s">
        <v>3970</v>
      </c>
      <c r="P1396" s="45">
        <v>0.37</v>
      </c>
      <c r="Q1396" s="46" t="s">
        <v>3068</v>
      </c>
      <c r="R1396" s="47" t="s">
        <v>8003</v>
      </c>
      <c r="S1396" s="46" t="s">
        <v>8004</v>
      </c>
      <c r="T1396" s="48" t="s">
        <v>8005</v>
      </c>
      <c r="U1396" s="49" t="s">
        <v>8006</v>
      </c>
      <c r="V1396" s="50" t="s">
        <v>26</v>
      </c>
      <c r="W1396" s="51" t="s">
        <v>6239</v>
      </c>
      <c r="X1396" s="46" t="s">
        <v>8007</v>
      </c>
      <c r="Y1396" s="50" t="s">
        <v>26</v>
      </c>
    </row>
    <row r="1397" spans="1:25" ht="15" customHeight="1" thickBot="1" x14ac:dyDescent="0.35">
      <c r="A1397" s="52" t="s">
        <v>1419</v>
      </c>
      <c r="B1397" s="40"/>
      <c r="C1397" s="40"/>
      <c r="D1397" s="40"/>
      <c r="E1397" s="41" t="s">
        <v>8827</v>
      </c>
      <c r="F1397" s="42" t="str">
        <f t="shared" si="88"/>
        <v>Grammar Charts Level 9-12</v>
      </c>
      <c r="G1397" s="43">
        <v>30.03</v>
      </c>
      <c r="H1397" s="44">
        <f t="shared" si="87"/>
        <v>0</v>
      </c>
      <c r="I1397" s="43">
        <f t="shared" si="89"/>
        <v>30.03</v>
      </c>
      <c r="J1397" s="95"/>
      <c r="K1397" s="43">
        <f t="shared" si="86"/>
        <v>0</v>
      </c>
      <c r="L1397" s="45" t="s">
        <v>7346</v>
      </c>
      <c r="M1397" s="45" t="s">
        <v>325</v>
      </c>
      <c r="N1397" s="45" t="s">
        <v>1775</v>
      </c>
      <c r="O1397" s="45" t="s">
        <v>1878</v>
      </c>
      <c r="P1397" s="45">
        <v>0.40899999999999997</v>
      </c>
      <c r="Q1397" s="46" t="s">
        <v>3068</v>
      </c>
      <c r="R1397" s="47" t="s">
        <v>8008</v>
      </c>
      <c r="S1397" s="46" t="s">
        <v>8009</v>
      </c>
      <c r="T1397" s="48" t="s">
        <v>26</v>
      </c>
      <c r="U1397" s="49" t="s">
        <v>26</v>
      </c>
      <c r="V1397" s="50"/>
      <c r="W1397" s="51" t="s">
        <v>6239</v>
      </c>
      <c r="X1397" s="46" t="s">
        <v>1420</v>
      </c>
      <c r="Y1397" s="50" t="s">
        <v>26</v>
      </c>
    </row>
    <row r="1398" spans="1:25" ht="15" customHeight="1" thickBot="1" x14ac:dyDescent="0.35">
      <c r="A1398" s="52" t="s">
        <v>1421</v>
      </c>
      <c r="B1398" s="40"/>
      <c r="C1398" s="40"/>
      <c r="D1398" s="40"/>
      <c r="E1398" s="41" t="s">
        <v>8827</v>
      </c>
      <c r="F1398" s="42" t="str">
        <f t="shared" si="88"/>
        <v>Developing Writing Through Grammar</v>
      </c>
      <c r="G1398" s="43">
        <v>123.99</v>
      </c>
      <c r="H1398" s="44">
        <f t="shared" si="87"/>
        <v>0</v>
      </c>
      <c r="I1398" s="43">
        <f t="shared" si="89"/>
        <v>123.99</v>
      </c>
      <c r="J1398" s="95"/>
      <c r="K1398" s="43">
        <f t="shared" si="86"/>
        <v>0</v>
      </c>
      <c r="L1398" s="45" t="s">
        <v>7346</v>
      </c>
      <c r="M1398" s="45" t="s">
        <v>1878</v>
      </c>
      <c r="N1398" s="45" t="s">
        <v>7772</v>
      </c>
      <c r="O1398" s="45" t="s">
        <v>2066</v>
      </c>
      <c r="P1398" s="45">
        <v>0.88</v>
      </c>
      <c r="Q1398" s="46" t="s">
        <v>3068</v>
      </c>
      <c r="R1398" s="47" t="s">
        <v>8010</v>
      </c>
      <c r="S1398" s="46" t="s">
        <v>8011</v>
      </c>
      <c r="T1398" s="48" t="s">
        <v>8012</v>
      </c>
      <c r="U1398" s="49" t="s">
        <v>8013</v>
      </c>
      <c r="V1398" s="50" t="s">
        <v>26</v>
      </c>
      <c r="W1398" s="51" t="s">
        <v>6239</v>
      </c>
      <c r="X1398" s="46" t="s">
        <v>8014</v>
      </c>
      <c r="Y1398" s="50" t="s">
        <v>26</v>
      </c>
    </row>
    <row r="1399" spans="1:25" ht="15" customHeight="1" thickBot="1" x14ac:dyDescent="0.35">
      <c r="A1399" s="52" t="s">
        <v>1422</v>
      </c>
      <c r="B1399" s="40"/>
      <c r="C1399" s="40"/>
      <c r="D1399" s="40"/>
      <c r="E1399" s="41" t="s">
        <v>8827</v>
      </c>
      <c r="F1399" s="42" t="str">
        <f t="shared" si="88"/>
        <v>Teaching Poetry Level 6-9</v>
      </c>
      <c r="G1399" s="43">
        <v>57.12</v>
      </c>
      <c r="H1399" s="44">
        <f t="shared" si="87"/>
        <v>0</v>
      </c>
      <c r="I1399" s="43">
        <f t="shared" si="89"/>
        <v>57.12</v>
      </c>
      <c r="J1399" s="95"/>
      <c r="K1399" s="43">
        <f t="shared" si="86"/>
        <v>0</v>
      </c>
      <c r="L1399" s="45" t="s">
        <v>7346</v>
      </c>
      <c r="M1399" s="45" t="s">
        <v>1878</v>
      </c>
      <c r="N1399" s="45" t="s">
        <v>1775</v>
      </c>
      <c r="O1399" s="45" t="s">
        <v>2066</v>
      </c>
      <c r="P1399" s="45">
        <v>1.04</v>
      </c>
      <c r="Q1399" s="46" t="s">
        <v>3068</v>
      </c>
      <c r="R1399" s="47" t="s">
        <v>8015</v>
      </c>
      <c r="S1399" s="46" t="s">
        <v>8016</v>
      </c>
      <c r="T1399" s="48" t="s">
        <v>26</v>
      </c>
      <c r="U1399" s="49" t="s">
        <v>26</v>
      </c>
      <c r="V1399" s="50" t="s">
        <v>26</v>
      </c>
      <c r="W1399" s="51" t="s">
        <v>6239</v>
      </c>
      <c r="X1399" s="46" t="s">
        <v>8017</v>
      </c>
      <c r="Y1399" s="50"/>
    </row>
    <row r="1400" spans="1:25" ht="15" customHeight="1" thickBot="1" x14ac:dyDescent="0.35">
      <c r="A1400" s="52" t="s">
        <v>1423</v>
      </c>
      <c r="B1400" s="40"/>
      <c r="C1400" s="40"/>
      <c r="D1400" s="40"/>
      <c r="E1400" s="41" t="s">
        <v>8827</v>
      </c>
      <c r="F1400" s="42" t="str">
        <f t="shared" si="88"/>
        <v>Teaching Poetry Level 9-12</v>
      </c>
      <c r="G1400" s="43">
        <v>71.3</v>
      </c>
      <c r="H1400" s="44">
        <f t="shared" si="87"/>
        <v>0</v>
      </c>
      <c r="I1400" s="43">
        <f t="shared" si="89"/>
        <v>71.3</v>
      </c>
      <c r="J1400" s="95"/>
      <c r="K1400" s="43">
        <f t="shared" si="86"/>
        <v>0</v>
      </c>
      <c r="L1400" s="45" t="s">
        <v>7346</v>
      </c>
      <c r="M1400" s="45" t="s">
        <v>1878</v>
      </c>
      <c r="N1400" s="45" t="s">
        <v>1775</v>
      </c>
      <c r="O1400" s="45" t="s">
        <v>1687</v>
      </c>
      <c r="P1400" s="45">
        <v>1.05</v>
      </c>
      <c r="Q1400" s="46" t="s">
        <v>3068</v>
      </c>
      <c r="R1400" s="47" t="s">
        <v>8018</v>
      </c>
      <c r="S1400" s="46" t="s">
        <v>8019</v>
      </c>
      <c r="T1400" s="48" t="s">
        <v>26</v>
      </c>
      <c r="U1400" s="49" t="s">
        <v>26</v>
      </c>
      <c r="V1400" s="50" t="s">
        <v>26</v>
      </c>
      <c r="W1400" s="51" t="s">
        <v>6239</v>
      </c>
      <c r="X1400" s="46" t="s">
        <v>8020</v>
      </c>
      <c r="Y1400" s="50"/>
    </row>
    <row r="1401" spans="1:25" ht="15" customHeight="1" thickBot="1" x14ac:dyDescent="0.35">
      <c r="A1401" s="52" t="s">
        <v>1424</v>
      </c>
      <c r="B1401" s="40"/>
      <c r="C1401" s="40"/>
      <c r="D1401" s="40"/>
      <c r="E1401" s="41" t="s">
        <v>8827</v>
      </c>
      <c r="F1401" s="42" t="str">
        <f t="shared" si="88"/>
        <v>World Study level 9-12</v>
      </c>
      <c r="G1401" s="43">
        <v>157.08000000000001</v>
      </c>
      <c r="H1401" s="44">
        <f t="shared" si="87"/>
        <v>0</v>
      </c>
      <c r="I1401" s="43">
        <f t="shared" si="89"/>
        <v>157.08000000000001</v>
      </c>
      <c r="J1401" s="95"/>
      <c r="K1401" s="43">
        <f t="shared" si="86"/>
        <v>0</v>
      </c>
      <c r="L1401" s="45" t="s">
        <v>7346</v>
      </c>
      <c r="M1401" s="45" t="s">
        <v>1775</v>
      </c>
      <c r="N1401" s="45" t="s">
        <v>1878</v>
      </c>
      <c r="O1401" s="45" t="s">
        <v>1915</v>
      </c>
      <c r="P1401" s="45">
        <v>2.0750000000000002</v>
      </c>
      <c r="Q1401" s="46" t="s">
        <v>3068</v>
      </c>
      <c r="R1401" s="47" t="s">
        <v>8021</v>
      </c>
      <c r="S1401" s="46" t="s">
        <v>8022</v>
      </c>
      <c r="T1401" s="48" t="s">
        <v>26</v>
      </c>
      <c r="U1401" s="49" t="s">
        <v>26</v>
      </c>
      <c r="V1401" s="50" t="s">
        <v>26</v>
      </c>
      <c r="W1401" s="51" t="s">
        <v>6239</v>
      </c>
      <c r="X1401" s="46" t="s">
        <v>8023</v>
      </c>
      <c r="Y1401" s="50"/>
    </row>
    <row r="1402" spans="1:25" ht="15" customHeight="1" thickBot="1" x14ac:dyDescent="0.35">
      <c r="A1402" s="52" t="s">
        <v>1425</v>
      </c>
      <c r="B1402" s="40"/>
      <c r="C1402" s="40"/>
      <c r="D1402" s="40"/>
      <c r="E1402" s="41" t="s">
        <v>8827</v>
      </c>
      <c r="F1402" s="42" t="str">
        <f t="shared" si="88"/>
        <v>Upper Elementary Word Study Labels</v>
      </c>
      <c r="G1402" s="43">
        <v>35.700000000000003</v>
      </c>
      <c r="H1402" s="44">
        <f t="shared" si="87"/>
        <v>0</v>
      </c>
      <c r="I1402" s="43">
        <f t="shared" si="89"/>
        <v>35.700000000000003</v>
      </c>
      <c r="J1402" s="95"/>
      <c r="K1402" s="43">
        <f t="shared" si="86"/>
        <v>0</v>
      </c>
      <c r="L1402" s="45" t="s">
        <v>7346</v>
      </c>
      <c r="M1402" s="45" t="s">
        <v>1812</v>
      </c>
      <c r="N1402" s="45" t="s">
        <v>1812</v>
      </c>
      <c r="O1402" s="45" t="s">
        <v>1687</v>
      </c>
      <c r="P1402" s="45">
        <v>4.2000000000000003E-2</v>
      </c>
      <c r="Q1402" s="46" t="s">
        <v>3068</v>
      </c>
      <c r="R1402" s="47" t="s">
        <v>8024</v>
      </c>
      <c r="S1402" s="46" t="s">
        <v>8025</v>
      </c>
      <c r="T1402" s="48" t="s">
        <v>26</v>
      </c>
      <c r="U1402" s="49" t="s">
        <v>26</v>
      </c>
      <c r="V1402" s="50" t="s">
        <v>26</v>
      </c>
      <c r="W1402" s="51" t="s">
        <v>6239</v>
      </c>
      <c r="X1402" s="46" t="s">
        <v>8026</v>
      </c>
      <c r="Y1402" s="50"/>
    </row>
    <row r="1403" spans="1:25" ht="15" customHeight="1" thickBot="1" x14ac:dyDescent="0.35">
      <c r="A1403" s="52" t="s">
        <v>1426</v>
      </c>
      <c r="B1403" s="40"/>
      <c r="C1403" s="40"/>
      <c r="D1403" s="40"/>
      <c r="E1403" s="41" t="s">
        <v>8827</v>
      </c>
      <c r="F1403" s="42" t="str">
        <f t="shared" si="88"/>
        <v>Grammar Curriculum Level 9-12</v>
      </c>
      <c r="G1403" s="43">
        <v>279.8</v>
      </c>
      <c r="H1403" s="44">
        <f t="shared" si="87"/>
        <v>0</v>
      </c>
      <c r="I1403" s="43">
        <f t="shared" si="89"/>
        <v>279.8</v>
      </c>
      <c r="J1403" s="95"/>
      <c r="K1403" s="43">
        <f t="shared" si="86"/>
        <v>0</v>
      </c>
      <c r="L1403" s="45" t="s">
        <v>7346</v>
      </c>
      <c r="M1403" s="45" t="s">
        <v>1878</v>
      </c>
      <c r="N1403" s="45" t="s">
        <v>7772</v>
      </c>
      <c r="O1403" s="45" t="s">
        <v>1894</v>
      </c>
      <c r="P1403" s="45">
        <v>3.91</v>
      </c>
      <c r="Q1403" s="46" t="s">
        <v>3068</v>
      </c>
      <c r="R1403" s="47" t="s">
        <v>8027</v>
      </c>
      <c r="S1403" s="46" t="s">
        <v>8028</v>
      </c>
      <c r="T1403" s="48" t="s">
        <v>8029</v>
      </c>
      <c r="U1403" s="49" t="s">
        <v>8030</v>
      </c>
      <c r="V1403" s="50" t="s">
        <v>26</v>
      </c>
      <c r="W1403" s="51" t="s">
        <v>6239</v>
      </c>
      <c r="X1403" s="46" t="s">
        <v>8031</v>
      </c>
      <c r="Y1403" s="50" t="s">
        <v>26</v>
      </c>
    </row>
    <row r="1404" spans="1:25" ht="15" customHeight="1" thickBot="1" x14ac:dyDescent="0.35">
      <c r="A1404" s="52" t="s">
        <v>1427</v>
      </c>
      <c r="B1404" s="40"/>
      <c r="C1404" s="40"/>
      <c r="D1404" s="40"/>
      <c r="E1404" s="41" t="s">
        <v>8827</v>
      </c>
      <c r="F1404" s="42" t="str">
        <f t="shared" si="88"/>
        <v>Word Study Level Complete Set 6-9</v>
      </c>
      <c r="G1404" s="43">
        <v>321.3</v>
      </c>
      <c r="H1404" s="44">
        <f t="shared" si="87"/>
        <v>0</v>
      </c>
      <c r="I1404" s="43">
        <f t="shared" si="89"/>
        <v>321.3</v>
      </c>
      <c r="J1404" s="95"/>
      <c r="K1404" s="43">
        <f t="shared" si="86"/>
        <v>0</v>
      </c>
      <c r="L1404" s="45" t="s">
        <v>7346</v>
      </c>
      <c r="M1404" s="45" t="s">
        <v>1878</v>
      </c>
      <c r="N1404" s="45" t="s">
        <v>1775</v>
      </c>
      <c r="O1404" s="45" t="s">
        <v>1744</v>
      </c>
      <c r="P1404" s="45">
        <v>5.15</v>
      </c>
      <c r="Q1404" s="46" t="s">
        <v>3068</v>
      </c>
      <c r="R1404" s="47" t="s">
        <v>8032</v>
      </c>
      <c r="S1404" s="46" t="s">
        <v>8033</v>
      </c>
      <c r="T1404" s="48" t="s">
        <v>26</v>
      </c>
      <c r="U1404" s="49" t="s">
        <v>26</v>
      </c>
      <c r="V1404" s="50" t="s">
        <v>26</v>
      </c>
      <c r="W1404" s="51" t="s">
        <v>6239</v>
      </c>
      <c r="X1404" s="46" t="s">
        <v>8034</v>
      </c>
      <c r="Y1404" s="50"/>
    </row>
    <row r="1405" spans="1:25" ht="15" customHeight="1" thickBot="1" x14ac:dyDescent="0.35">
      <c r="A1405" s="52" t="s">
        <v>1428</v>
      </c>
      <c r="B1405" s="40"/>
      <c r="C1405" s="40"/>
      <c r="D1405" s="40"/>
      <c r="E1405" s="41" t="s">
        <v>8827</v>
      </c>
      <c r="F1405" s="42" t="str">
        <f t="shared" si="88"/>
        <v>Sentence Analysis Level 6-9</v>
      </c>
      <c r="G1405" s="43">
        <v>164.32</v>
      </c>
      <c r="H1405" s="44">
        <f t="shared" si="87"/>
        <v>0</v>
      </c>
      <c r="I1405" s="43">
        <f t="shared" si="89"/>
        <v>164.32</v>
      </c>
      <c r="J1405" s="95"/>
      <c r="K1405" s="43">
        <f t="shared" si="86"/>
        <v>0</v>
      </c>
      <c r="L1405" s="45" t="s">
        <v>7346</v>
      </c>
      <c r="M1405" s="45" t="s">
        <v>1878</v>
      </c>
      <c r="N1405" s="45" t="s">
        <v>7772</v>
      </c>
      <c r="O1405" s="45" t="s">
        <v>4105</v>
      </c>
      <c r="P1405" s="45">
        <v>1.51</v>
      </c>
      <c r="Q1405" s="46" t="s">
        <v>3068</v>
      </c>
      <c r="R1405" s="47" t="s">
        <v>8035</v>
      </c>
      <c r="S1405" s="46" t="s">
        <v>8036</v>
      </c>
      <c r="T1405" s="48" t="s">
        <v>8037</v>
      </c>
      <c r="U1405" s="49" t="s">
        <v>8038</v>
      </c>
      <c r="V1405" s="50" t="s">
        <v>26</v>
      </c>
      <c r="W1405" s="51" t="s">
        <v>6239</v>
      </c>
      <c r="X1405" s="46" t="s">
        <v>8039</v>
      </c>
      <c r="Y1405" s="50" t="s">
        <v>26</v>
      </c>
    </row>
    <row r="1406" spans="1:25" ht="15" customHeight="1" thickBot="1" x14ac:dyDescent="0.35">
      <c r="A1406" s="52" t="s">
        <v>1429</v>
      </c>
      <c r="B1406" s="40"/>
      <c r="C1406" s="40"/>
      <c r="D1406" s="40"/>
      <c r="E1406" s="41" t="s">
        <v>8827</v>
      </c>
      <c r="F1406" s="42" t="str">
        <f t="shared" si="88"/>
        <v>Verb Conjugation Level 6-9</v>
      </c>
      <c r="G1406" s="43">
        <v>213.63</v>
      </c>
      <c r="H1406" s="44">
        <f t="shared" si="87"/>
        <v>0</v>
      </c>
      <c r="I1406" s="43">
        <f t="shared" si="89"/>
        <v>213.63</v>
      </c>
      <c r="J1406" s="95"/>
      <c r="K1406" s="43">
        <f t="shared" si="86"/>
        <v>0</v>
      </c>
      <c r="L1406" s="45" t="s">
        <v>7346</v>
      </c>
      <c r="M1406" s="45" t="s">
        <v>1878</v>
      </c>
      <c r="N1406" s="45" t="s">
        <v>7772</v>
      </c>
      <c r="O1406" s="45" t="s">
        <v>8040</v>
      </c>
      <c r="P1406" s="45">
        <v>2.5099999999999998</v>
      </c>
      <c r="Q1406" s="46" t="s">
        <v>3068</v>
      </c>
      <c r="R1406" s="47" t="s">
        <v>8041</v>
      </c>
      <c r="S1406" s="46" t="s">
        <v>8042</v>
      </c>
      <c r="T1406" s="48" t="s">
        <v>8043</v>
      </c>
      <c r="U1406" s="49" t="s">
        <v>8044</v>
      </c>
      <c r="V1406" s="50" t="s">
        <v>26</v>
      </c>
      <c r="W1406" s="51" t="s">
        <v>6239</v>
      </c>
      <c r="X1406" s="46" t="s">
        <v>8045</v>
      </c>
      <c r="Y1406" s="50" t="s">
        <v>26</v>
      </c>
    </row>
    <row r="1407" spans="1:25" ht="15" customHeight="1" thickBot="1" x14ac:dyDescent="0.35">
      <c r="A1407" s="52" t="s">
        <v>1430</v>
      </c>
      <c r="B1407" s="40"/>
      <c r="C1407" s="40"/>
      <c r="D1407" s="40"/>
      <c r="E1407" s="41" t="s">
        <v>8827</v>
      </c>
      <c r="F1407" s="42" t="str">
        <f t="shared" si="88"/>
        <v>Sentence Analysis Working Chart -</v>
      </c>
      <c r="G1407" s="43">
        <v>11.26</v>
      </c>
      <c r="H1407" s="44">
        <f t="shared" si="87"/>
        <v>0</v>
      </c>
      <c r="I1407" s="43">
        <f t="shared" si="89"/>
        <v>11.26</v>
      </c>
      <c r="J1407" s="95"/>
      <c r="K1407" s="43">
        <f t="shared" si="86"/>
        <v>0</v>
      </c>
      <c r="L1407" s="45" t="s">
        <v>7346</v>
      </c>
      <c r="M1407" s="45" t="s">
        <v>325</v>
      </c>
      <c r="N1407" s="45" t="s">
        <v>2083</v>
      </c>
      <c r="O1407" s="45" t="s">
        <v>1686</v>
      </c>
      <c r="P1407" s="45">
        <v>0.28100000000000003</v>
      </c>
      <c r="Q1407" s="46" t="s">
        <v>3068</v>
      </c>
      <c r="R1407" s="47" t="s">
        <v>8046</v>
      </c>
      <c r="S1407" s="46" t="s">
        <v>8047</v>
      </c>
      <c r="T1407" s="48" t="s">
        <v>26</v>
      </c>
      <c r="U1407" s="49" t="s">
        <v>26</v>
      </c>
      <c r="V1407" s="50"/>
      <c r="W1407" s="51" t="s">
        <v>6239</v>
      </c>
      <c r="X1407" s="46" t="s">
        <v>1431</v>
      </c>
      <c r="Y1407" s="50" t="s">
        <v>26</v>
      </c>
    </row>
    <row r="1408" spans="1:25" ht="15" customHeight="1" thickBot="1" x14ac:dyDescent="0.35">
      <c r="A1408" s="52" t="s">
        <v>1432</v>
      </c>
      <c r="B1408" s="40"/>
      <c r="C1408" s="40"/>
      <c r="D1408" s="40"/>
      <c r="E1408" s="41" t="s">
        <v>8827</v>
      </c>
      <c r="F1408" s="42" t="str">
        <f t="shared" si="88"/>
        <v>Sentence Diagramming</v>
      </c>
      <c r="G1408" s="43">
        <v>25.34</v>
      </c>
      <c r="H1408" s="44">
        <f t="shared" si="87"/>
        <v>0</v>
      </c>
      <c r="I1408" s="43">
        <f t="shared" si="89"/>
        <v>25.34</v>
      </c>
      <c r="J1408" s="95"/>
      <c r="K1408" s="43">
        <f t="shared" si="86"/>
        <v>0</v>
      </c>
      <c r="L1408" s="45" t="s">
        <v>7346</v>
      </c>
      <c r="M1408" s="45" t="s">
        <v>325</v>
      </c>
      <c r="N1408" s="45" t="s">
        <v>1775</v>
      </c>
      <c r="O1408" s="45" t="s">
        <v>1878</v>
      </c>
      <c r="P1408" s="45">
        <v>0.98299999999999998</v>
      </c>
      <c r="Q1408" s="46" t="s">
        <v>3068</v>
      </c>
      <c r="R1408" s="47" t="s">
        <v>8048</v>
      </c>
      <c r="S1408" s="46" t="s">
        <v>8049</v>
      </c>
      <c r="T1408" s="48" t="s">
        <v>26</v>
      </c>
      <c r="U1408" s="49" t="s">
        <v>26</v>
      </c>
      <c r="V1408" s="50"/>
      <c r="W1408" s="51" t="s">
        <v>6239</v>
      </c>
      <c r="X1408" s="46" t="s">
        <v>1433</v>
      </c>
      <c r="Y1408" s="50" t="s">
        <v>26</v>
      </c>
    </row>
    <row r="1409" spans="1:25" ht="15" customHeight="1" thickBot="1" x14ac:dyDescent="0.35">
      <c r="A1409" s="52" t="s">
        <v>1434</v>
      </c>
      <c r="B1409" s="40"/>
      <c r="C1409" s="40"/>
      <c r="D1409" s="40"/>
      <c r="E1409" s="41" t="s">
        <v>8827</v>
      </c>
      <c r="F1409" s="42" t="str">
        <f t="shared" si="88"/>
        <v>Sentence Diagramming Level 1</v>
      </c>
      <c r="G1409" s="43">
        <v>14.07</v>
      </c>
      <c r="H1409" s="44">
        <f t="shared" si="87"/>
        <v>0</v>
      </c>
      <c r="I1409" s="43">
        <f t="shared" si="89"/>
        <v>14.07</v>
      </c>
      <c r="J1409" s="95"/>
      <c r="K1409" s="43">
        <f t="shared" si="86"/>
        <v>0</v>
      </c>
      <c r="L1409" s="45" t="s">
        <v>7346</v>
      </c>
      <c r="M1409" s="45" t="s">
        <v>325</v>
      </c>
      <c r="N1409" s="45" t="s">
        <v>1775</v>
      </c>
      <c r="O1409" s="45" t="s">
        <v>1878</v>
      </c>
      <c r="P1409" s="45">
        <v>0.28799999999999998</v>
      </c>
      <c r="Q1409" s="46" t="s">
        <v>3068</v>
      </c>
      <c r="R1409" s="47" t="s">
        <v>8050</v>
      </c>
      <c r="S1409" s="46" t="s">
        <v>8051</v>
      </c>
      <c r="T1409" s="48" t="s">
        <v>26</v>
      </c>
      <c r="U1409" s="49" t="s">
        <v>26</v>
      </c>
      <c r="V1409" s="50"/>
      <c r="W1409" s="51" t="s">
        <v>6239</v>
      </c>
      <c r="X1409" s="46" t="s">
        <v>1435</v>
      </c>
      <c r="Y1409" s="50" t="s">
        <v>26</v>
      </c>
    </row>
    <row r="1410" spans="1:25" ht="15" customHeight="1" thickBot="1" x14ac:dyDescent="0.35">
      <c r="A1410" s="52" t="s">
        <v>1436</v>
      </c>
      <c r="B1410" s="40"/>
      <c r="C1410" s="40"/>
      <c r="D1410" s="40"/>
      <c r="E1410" s="41" t="s">
        <v>8827</v>
      </c>
      <c r="F1410" s="42" t="str">
        <f t="shared" si="88"/>
        <v>Sentence Diagramming Level 2</v>
      </c>
      <c r="G1410" s="43">
        <v>15.94</v>
      </c>
      <c r="H1410" s="44">
        <f t="shared" si="87"/>
        <v>0</v>
      </c>
      <c r="I1410" s="43">
        <f t="shared" si="89"/>
        <v>15.94</v>
      </c>
      <c r="J1410" s="95"/>
      <c r="K1410" s="43">
        <f t="shared" si="86"/>
        <v>0</v>
      </c>
      <c r="L1410" s="45" t="s">
        <v>7346</v>
      </c>
      <c r="M1410" s="45" t="s">
        <v>325</v>
      </c>
      <c r="N1410" s="45" t="s">
        <v>1775</v>
      </c>
      <c r="O1410" s="45" t="s">
        <v>1878</v>
      </c>
      <c r="P1410" s="45">
        <v>0.441</v>
      </c>
      <c r="Q1410" s="46" t="s">
        <v>3068</v>
      </c>
      <c r="R1410" s="47" t="s">
        <v>8052</v>
      </c>
      <c r="S1410" s="46" t="s">
        <v>8053</v>
      </c>
      <c r="T1410" s="48" t="s">
        <v>26</v>
      </c>
      <c r="U1410" s="49" t="s">
        <v>26</v>
      </c>
      <c r="V1410" s="50"/>
      <c r="W1410" s="51" t="s">
        <v>6239</v>
      </c>
      <c r="X1410" s="46" t="s">
        <v>1437</v>
      </c>
      <c r="Y1410" s="50" t="s">
        <v>26</v>
      </c>
    </row>
    <row r="1411" spans="1:25" ht="15" customHeight="1" thickBot="1" x14ac:dyDescent="0.35">
      <c r="A1411" s="52" t="s">
        <v>1438</v>
      </c>
      <c r="B1411" s="40"/>
      <c r="C1411" s="40"/>
      <c r="D1411" s="40"/>
      <c r="E1411" s="41" t="s">
        <v>26</v>
      </c>
      <c r="F1411" s="42" t="str">
        <f t="shared" si="88"/>
        <v xml:space="preserve">Large Slotted Card Container </v>
      </c>
      <c r="G1411" s="43">
        <v>18.84</v>
      </c>
      <c r="H1411" s="44">
        <f t="shared" si="87"/>
        <v>0</v>
      </c>
      <c r="I1411" s="43">
        <f t="shared" si="89"/>
        <v>18.84</v>
      </c>
      <c r="J1411" s="95"/>
      <c r="K1411" s="43">
        <f t="shared" si="86"/>
        <v>0</v>
      </c>
      <c r="L1411" s="45" t="s">
        <v>1703</v>
      </c>
      <c r="M1411" s="45" t="s">
        <v>2374</v>
      </c>
      <c r="N1411" s="45" t="s">
        <v>8054</v>
      </c>
      <c r="O1411" s="45" t="s">
        <v>1835</v>
      </c>
      <c r="P1411" s="45">
        <v>0.64200000000000002</v>
      </c>
      <c r="Q1411" s="46" t="s">
        <v>1688</v>
      </c>
      <c r="R1411" s="47" t="s">
        <v>8055</v>
      </c>
      <c r="S1411" s="46" t="s">
        <v>8056</v>
      </c>
      <c r="T1411" s="48" t="s">
        <v>8057</v>
      </c>
      <c r="U1411" s="49" t="s">
        <v>8058</v>
      </c>
      <c r="V1411" s="50" t="s">
        <v>26</v>
      </c>
      <c r="W1411" s="51" t="s">
        <v>6798</v>
      </c>
      <c r="X1411" s="46" t="s">
        <v>8059</v>
      </c>
      <c r="Y1411" s="50" t="s">
        <v>26</v>
      </c>
    </row>
    <row r="1412" spans="1:25" ht="15" customHeight="1" thickBot="1" x14ac:dyDescent="0.35">
      <c r="A1412" s="52" t="s">
        <v>1439</v>
      </c>
      <c r="B1412" s="40"/>
      <c r="C1412" s="40"/>
      <c r="D1412" s="40"/>
      <c r="E1412" s="41" t="s">
        <v>8827</v>
      </c>
      <c r="F1412" s="42" t="str">
        <f t="shared" si="88"/>
        <v>The first great lesson</v>
      </c>
      <c r="G1412" s="43">
        <v>661.98</v>
      </c>
      <c r="H1412" s="44">
        <f t="shared" si="87"/>
        <v>0</v>
      </c>
      <c r="I1412" s="43">
        <f t="shared" si="89"/>
        <v>661.98</v>
      </c>
      <c r="J1412" s="95"/>
      <c r="K1412" s="43">
        <f t="shared" si="86"/>
        <v>0</v>
      </c>
      <c r="L1412" s="45" t="s">
        <v>2042</v>
      </c>
      <c r="M1412" s="45" t="s">
        <v>2050</v>
      </c>
      <c r="N1412" s="45" t="s">
        <v>1849</v>
      </c>
      <c r="O1412" s="45" t="s">
        <v>1756</v>
      </c>
      <c r="P1412" s="45">
        <v>4.3499999999999996</v>
      </c>
      <c r="Q1412" s="46" t="s">
        <v>3068</v>
      </c>
      <c r="R1412" s="47" t="s">
        <v>8060</v>
      </c>
      <c r="S1412" s="46" t="s">
        <v>8061</v>
      </c>
      <c r="T1412" s="48" t="s">
        <v>26</v>
      </c>
      <c r="U1412" s="49" t="s">
        <v>26</v>
      </c>
      <c r="V1412" s="50" t="s">
        <v>26</v>
      </c>
      <c r="W1412" s="51" t="s">
        <v>6239</v>
      </c>
      <c r="X1412" s="46" t="s">
        <v>8062</v>
      </c>
      <c r="Y1412" s="50" t="s">
        <v>26</v>
      </c>
    </row>
    <row r="1413" spans="1:25" ht="15" customHeight="1" thickBot="1" x14ac:dyDescent="0.35">
      <c r="A1413" s="52" t="s">
        <v>1440</v>
      </c>
      <c r="B1413" s="40"/>
      <c r="C1413" s="40"/>
      <c r="D1413" s="40"/>
      <c r="E1413" s="41" t="s">
        <v>8827</v>
      </c>
      <c r="F1413" s="42" t="str">
        <f t="shared" si="88"/>
        <v>The second great lesson</v>
      </c>
      <c r="G1413" s="43">
        <v>861.9</v>
      </c>
      <c r="H1413" s="44">
        <f t="shared" si="87"/>
        <v>0</v>
      </c>
      <c r="I1413" s="43">
        <f t="shared" si="89"/>
        <v>861.9</v>
      </c>
      <c r="J1413" s="95"/>
      <c r="K1413" s="43">
        <f t="shared" si="86"/>
        <v>0</v>
      </c>
      <c r="L1413" s="45" t="s">
        <v>2042</v>
      </c>
      <c r="M1413" s="45" t="s">
        <v>1911</v>
      </c>
      <c r="N1413" s="45" t="s">
        <v>8063</v>
      </c>
      <c r="O1413" s="45" t="s">
        <v>1774</v>
      </c>
      <c r="P1413" s="45">
        <v>7.6360000000000001</v>
      </c>
      <c r="Q1413" s="46" t="s">
        <v>3068</v>
      </c>
      <c r="R1413" s="47" t="s">
        <v>8064</v>
      </c>
      <c r="S1413" s="46" t="s">
        <v>8065</v>
      </c>
      <c r="T1413" s="48" t="s">
        <v>26</v>
      </c>
      <c r="U1413" s="49" t="s">
        <v>26</v>
      </c>
      <c r="V1413" s="50" t="s">
        <v>26</v>
      </c>
      <c r="W1413" s="51" t="s">
        <v>6239</v>
      </c>
      <c r="X1413" s="46" t="s">
        <v>8066</v>
      </c>
      <c r="Y1413" s="50" t="s">
        <v>26</v>
      </c>
    </row>
    <row r="1414" spans="1:25" ht="15" customHeight="1" thickBot="1" x14ac:dyDescent="0.35">
      <c r="A1414" s="52" t="s">
        <v>1441</v>
      </c>
      <c r="B1414" s="40"/>
      <c r="C1414" s="40"/>
      <c r="D1414" s="40"/>
      <c r="E1414" s="41" t="s">
        <v>8827</v>
      </c>
      <c r="F1414" s="42" t="str">
        <f t="shared" si="88"/>
        <v>The third great lesson</v>
      </c>
      <c r="G1414" s="43">
        <v>1060.8</v>
      </c>
      <c r="H1414" s="44">
        <f t="shared" si="87"/>
        <v>0</v>
      </c>
      <c r="I1414" s="43">
        <f t="shared" si="89"/>
        <v>1060.8</v>
      </c>
      <c r="J1414" s="95"/>
      <c r="K1414" s="43">
        <f t="shared" si="86"/>
        <v>0</v>
      </c>
      <c r="L1414" s="45" t="s">
        <v>2042</v>
      </c>
      <c r="M1414" s="45" t="s">
        <v>1911</v>
      </c>
      <c r="N1414" s="45" t="s">
        <v>2362</v>
      </c>
      <c r="O1414" s="45" t="s">
        <v>1764</v>
      </c>
      <c r="P1414" s="45">
        <v>7.53</v>
      </c>
      <c r="Q1414" s="46" t="s">
        <v>3068</v>
      </c>
      <c r="R1414" s="47" t="s">
        <v>8067</v>
      </c>
      <c r="S1414" s="46" t="s">
        <v>8068</v>
      </c>
      <c r="T1414" s="48" t="s">
        <v>26</v>
      </c>
      <c r="U1414" s="49" t="s">
        <v>26</v>
      </c>
      <c r="V1414" s="50" t="s">
        <v>26</v>
      </c>
      <c r="W1414" s="51" t="s">
        <v>6239</v>
      </c>
      <c r="X1414" s="46" t="s">
        <v>8069</v>
      </c>
      <c r="Y1414" s="50" t="s">
        <v>26</v>
      </c>
    </row>
    <row r="1415" spans="1:25" ht="15" customHeight="1" thickBot="1" x14ac:dyDescent="0.35">
      <c r="A1415" s="52" t="s">
        <v>1442</v>
      </c>
      <c r="B1415" s="40"/>
      <c r="C1415" s="40"/>
      <c r="D1415" s="40"/>
      <c r="E1415" s="41" t="s">
        <v>8827</v>
      </c>
      <c r="F1415" s="42" t="str">
        <f t="shared" si="88"/>
        <v>The fourth great lesson</v>
      </c>
      <c r="G1415" s="43">
        <v>535.5</v>
      </c>
      <c r="H1415" s="44">
        <f t="shared" si="87"/>
        <v>0</v>
      </c>
      <c r="I1415" s="43">
        <f t="shared" si="89"/>
        <v>535.5</v>
      </c>
      <c r="J1415" s="95"/>
      <c r="K1415" s="43">
        <f t="shared" si="86"/>
        <v>0</v>
      </c>
      <c r="L1415" s="45" t="s">
        <v>2042</v>
      </c>
      <c r="M1415" s="45" t="s">
        <v>1686</v>
      </c>
      <c r="N1415" s="45" t="s">
        <v>2090</v>
      </c>
      <c r="O1415" s="45" t="s">
        <v>1764</v>
      </c>
      <c r="P1415" s="45">
        <v>7.33</v>
      </c>
      <c r="Q1415" s="46" t="s">
        <v>3068</v>
      </c>
      <c r="R1415" s="47" t="s">
        <v>8070</v>
      </c>
      <c r="S1415" s="46" t="s">
        <v>8071</v>
      </c>
      <c r="T1415" s="48" t="s">
        <v>26</v>
      </c>
      <c r="U1415" s="49" t="s">
        <v>26</v>
      </c>
      <c r="V1415" s="50" t="s">
        <v>26</v>
      </c>
      <c r="W1415" s="51" t="s">
        <v>6239</v>
      </c>
      <c r="X1415" s="46" t="s">
        <v>8072</v>
      </c>
      <c r="Y1415" s="50" t="s">
        <v>26</v>
      </c>
    </row>
    <row r="1416" spans="1:25" ht="15" customHeight="1" thickBot="1" x14ac:dyDescent="0.35">
      <c r="A1416" s="52" t="s">
        <v>1443</v>
      </c>
      <c r="B1416" s="40"/>
      <c r="C1416" s="40"/>
      <c r="D1416" s="40"/>
      <c r="E1416" s="41" t="s">
        <v>8827</v>
      </c>
      <c r="F1416" s="42" t="str">
        <f t="shared" si="88"/>
        <v>The fifth great lesson</v>
      </c>
      <c r="G1416" s="43">
        <v>336.6</v>
      </c>
      <c r="H1416" s="44">
        <f t="shared" si="87"/>
        <v>0</v>
      </c>
      <c r="I1416" s="43">
        <f t="shared" si="89"/>
        <v>336.6</v>
      </c>
      <c r="J1416" s="95"/>
      <c r="K1416" s="43">
        <f t="shared" si="86"/>
        <v>0</v>
      </c>
      <c r="L1416" s="45" t="s">
        <v>2042</v>
      </c>
      <c r="M1416" s="45" t="s">
        <v>2050</v>
      </c>
      <c r="N1416" s="45" t="s">
        <v>2082</v>
      </c>
      <c r="O1416" s="45" t="s">
        <v>1756</v>
      </c>
      <c r="P1416" s="45">
        <v>3.9</v>
      </c>
      <c r="Q1416" s="46" t="s">
        <v>3068</v>
      </c>
      <c r="R1416" s="47" t="s">
        <v>8073</v>
      </c>
      <c r="S1416" s="46" t="s">
        <v>8074</v>
      </c>
      <c r="T1416" s="48" t="s">
        <v>26</v>
      </c>
      <c r="U1416" s="49" t="s">
        <v>26</v>
      </c>
      <c r="V1416" s="50" t="s">
        <v>26</v>
      </c>
      <c r="W1416" s="51" t="s">
        <v>6239</v>
      </c>
      <c r="X1416" s="46" t="s">
        <v>8075</v>
      </c>
      <c r="Y1416" s="50" t="s">
        <v>26</v>
      </c>
    </row>
    <row r="1417" spans="1:25" ht="15" customHeight="1" thickBot="1" x14ac:dyDescent="0.35">
      <c r="A1417" s="52" t="s">
        <v>1444</v>
      </c>
      <c r="B1417" s="40"/>
      <c r="C1417" s="40"/>
      <c r="D1417" s="40"/>
      <c r="E1417" s="41" t="s">
        <v>8827</v>
      </c>
      <c r="F1417" s="42" t="str">
        <f t="shared" si="88"/>
        <v>Geometría Tarjetas Triples</v>
      </c>
      <c r="G1417" s="43">
        <v>545.24</v>
      </c>
      <c r="H1417" s="44">
        <f t="shared" si="87"/>
        <v>0.2</v>
      </c>
      <c r="I1417" s="43">
        <f t="shared" si="89"/>
        <v>436.19200000000001</v>
      </c>
      <c r="J1417" s="95"/>
      <c r="K1417" s="43">
        <f t="shared" si="86"/>
        <v>0</v>
      </c>
      <c r="L1417" s="45" t="s">
        <v>7346</v>
      </c>
      <c r="M1417" s="45" t="s">
        <v>8076</v>
      </c>
      <c r="N1417" s="45" t="s">
        <v>1854</v>
      </c>
      <c r="O1417" s="45" t="s">
        <v>7853</v>
      </c>
      <c r="P1417" s="45">
        <v>4.03</v>
      </c>
      <c r="Q1417" s="46" t="s">
        <v>3068</v>
      </c>
      <c r="R1417" s="47" t="s">
        <v>8077</v>
      </c>
      <c r="S1417" s="46" t="s">
        <v>8078</v>
      </c>
      <c r="T1417" s="48" t="s">
        <v>26</v>
      </c>
      <c r="U1417" s="49" t="s">
        <v>8079</v>
      </c>
      <c r="V1417" s="50" t="s">
        <v>26</v>
      </c>
      <c r="W1417" s="51" t="s">
        <v>2260</v>
      </c>
      <c r="X1417" s="46" t="s">
        <v>8080</v>
      </c>
      <c r="Y1417" s="50" t="s">
        <v>26</v>
      </c>
    </row>
    <row r="1418" spans="1:25" ht="15" customHeight="1" thickBot="1" x14ac:dyDescent="0.35">
      <c r="A1418" s="52" t="s">
        <v>1445</v>
      </c>
      <c r="B1418" s="40"/>
      <c r="C1418" s="40"/>
      <c r="D1418" s="40"/>
      <c r="E1418" s="41" t="s">
        <v>8827</v>
      </c>
      <c r="F1418" s="42" t="str">
        <f t="shared" si="88"/>
        <v>Historias de Plantas</v>
      </c>
      <c r="G1418" s="43">
        <v>147.96</v>
      </c>
      <c r="H1418" s="44">
        <f t="shared" si="87"/>
        <v>0.2</v>
      </c>
      <c r="I1418" s="43">
        <f t="shared" si="89"/>
        <v>118.36800000000001</v>
      </c>
      <c r="J1418" s="95"/>
      <c r="K1418" s="43">
        <f t="shared" si="86"/>
        <v>0</v>
      </c>
      <c r="L1418" s="45" t="s">
        <v>7346</v>
      </c>
      <c r="M1418" s="45" t="s">
        <v>1878</v>
      </c>
      <c r="N1418" s="45" t="s">
        <v>7772</v>
      </c>
      <c r="O1418" s="45" t="s">
        <v>4171</v>
      </c>
      <c r="P1418" s="45">
        <v>0.99</v>
      </c>
      <c r="Q1418" s="46" t="s">
        <v>3068</v>
      </c>
      <c r="R1418" s="47" t="s">
        <v>8081</v>
      </c>
      <c r="S1418" s="46" t="s">
        <v>8082</v>
      </c>
      <c r="T1418" s="48" t="s">
        <v>26</v>
      </c>
      <c r="U1418" s="49" t="s">
        <v>7873</v>
      </c>
      <c r="V1418" s="50" t="s">
        <v>26</v>
      </c>
      <c r="W1418" s="51" t="s">
        <v>2260</v>
      </c>
      <c r="X1418" s="46" t="s">
        <v>8083</v>
      </c>
      <c r="Y1418" s="50" t="s">
        <v>26</v>
      </c>
    </row>
    <row r="1419" spans="1:25" ht="15" customHeight="1" thickBot="1" x14ac:dyDescent="0.35">
      <c r="A1419" s="52" t="s">
        <v>1446</v>
      </c>
      <c r="B1419" s="40"/>
      <c r="C1419" s="40"/>
      <c r="D1419" s="40"/>
      <c r="E1419" s="41" t="s">
        <v>8827</v>
      </c>
      <c r="F1419" s="42" t="str">
        <f t="shared" si="88"/>
        <v>Historias De Animales</v>
      </c>
      <c r="G1419" s="43">
        <v>147.96</v>
      </c>
      <c r="H1419" s="44">
        <f t="shared" si="87"/>
        <v>0.2</v>
      </c>
      <c r="I1419" s="43">
        <f t="shared" si="89"/>
        <v>118.36800000000001</v>
      </c>
      <c r="J1419" s="95"/>
      <c r="K1419" s="43">
        <f t="shared" si="86"/>
        <v>0</v>
      </c>
      <c r="L1419" s="45" t="s">
        <v>7346</v>
      </c>
      <c r="M1419" s="45" t="s">
        <v>1878</v>
      </c>
      <c r="N1419" s="45" t="s">
        <v>7772</v>
      </c>
      <c r="O1419" s="45" t="s">
        <v>6692</v>
      </c>
      <c r="P1419" s="45">
        <v>1</v>
      </c>
      <c r="Q1419" s="46" t="s">
        <v>3068</v>
      </c>
      <c r="R1419" s="47" t="s">
        <v>8084</v>
      </c>
      <c r="S1419" s="46" t="s">
        <v>8085</v>
      </c>
      <c r="T1419" s="48" t="s">
        <v>26</v>
      </c>
      <c r="U1419" s="49" t="s">
        <v>7878</v>
      </c>
      <c r="V1419" s="50" t="s">
        <v>26</v>
      </c>
      <c r="W1419" s="51" t="s">
        <v>2260</v>
      </c>
      <c r="X1419" s="46" t="s">
        <v>8086</v>
      </c>
      <c r="Y1419" s="50" t="s">
        <v>26</v>
      </c>
    </row>
    <row r="1420" spans="1:25" ht="15" customHeight="1" thickBot="1" x14ac:dyDescent="0.35">
      <c r="A1420" s="52" t="s">
        <v>1447</v>
      </c>
      <c r="B1420" s="40"/>
      <c r="C1420" s="40"/>
      <c r="D1420" s="40"/>
      <c r="E1420" s="41" t="s">
        <v>8827</v>
      </c>
      <c r="F1420" s="42" t="str">
        <f t="shared" si="88"/>
        <v>Características Externas De Los Vertebrados</v>
      </c>
      <c r="G1420" s="43">
        <v>149.66999999999999</v>
      </c>
      <c r="H1420" s="44">
        <f t="shared" si="87"/>
        <v>0.2</v>
      </c>
      <c r="I1420" s="43">
        <f t="shared" si="89"/>
        <v>119.73599999999999</v>
      </c>
      <c r="J1420" s="95"/>
      <c r="K1420" s="43">
        <f t="shared" si="86"/>
        <v>0</v>
      </c>
      <c r="L1420" s="45" t="s">
        <v>7346</v>
      </c>
      <c r="M1420" s="45" t="s">
        <v>1878</v>
      </c>
      <c r="N1420" s="45" t="s">
        <v>7772</v>
      </c>
      <c r="O1420" s="45" t="s">
        <v>8087</v>
      </c>
      <c r="P1420" s="45">
        <v>1.07</v>
      </c>
      <c r="Q1420" s="46" t="s">
        <v>3068</v>
      </c>
      <c r="R1420" s="47" t="s">
        <v>8088</v>
      </c>
      <c r="S1420" s="46" t="s">
        <v>8089</v>
      </c>
      <c r="T1420" s="48" t="s">
        <v>26</v>
      </c>
      <c r="U1420" s="49" t="s">
        <v>8090</v>
      </c>
      <c r="V1420" s="50" t="s">
        <v>26</v>
      </c>
      <c r="W1420" s="51" t="s">
        <v>2260</v>
      </c>
      <c r="X1420" s="46" t="s">
        <v>8091</v>
      </c>
      <c r="Y1420" s="50" t="s">
        <v>26</v>
      </c>
    </row>
    <row r="1421" spans="1:25" ht="15" customHeight="1" thickBot="1" x14ac:dyDescent="0.35">
      <c r="A1421" s="52" t="s">
        <v>1448</v>
      </c>
      <c r="B1421" s="40"/>
      <c r="C1421" s="40"/>
      <c r="D1421" s="40"/>
      <c r="E1421" s="41" t="s">
        <v>8827</v>
      </c>
      <c r="F1421" s="42" t="str">
        <f t="shared" si="88"/>
        <v>6-9 Botánica</v>
      </c>
      <c r="G1421" s="43">
        <v>270.08999999999997</v>
      </c>
      <c r="H1421" s="44">
        <f t="shared" si="87"/>
        <v>0.2</v>
      </c>
      <c r="I1421" s="43">
        <f t="shared" si="89"/>
        <v>216.07199999999997</v>
      </c>
      <c r="J1421" s="95"/>
      <c r="K1421" s="43">
        <f t="shared" si="86"/>
        <v>0</v>
      </c>
      <c r="L1421" s="45" t="s">
        <v>7346</v>
      </c>
      <c r="M1421" s="45" t="s">
        <v>1878</v>
      </c>
      <c r="N1421" s="45" t="s">
        <v>7772</v>
      </c>
      <c r="O1421" s="45" t="s">
        <v>1756</v>
      </c>
      <c r="P1421" s="45">
        <v>3.42</v>
      </c>
      <c r="Q1421" s="46" t="s">
        <v>3068</v>
      </c>
      <c r="R1421" s="47" t="s">
        <v>8092</v>
      </c>
      <c r="S1421" s="46" t="s">
        <v>8093</v>
      </c>
      <c r="T1421" s="48" t="s">
        <v>26</v>
      </c>
      <c r="U1421" s="49" t="s">
        <v>8094</v>
      </c>
      <c r="V1421" s="50" t="s">
        <v>26</v>
      </c>
      <c r="W1421" s="51" t="s">
        <v>2260</v>
      </c>
      <c r="X1421" s="46" t="s">
        <v>8095</v>
      </c>
      <c r="Y1421" s="50" t="s">
        <v>26</v>
      </c>
    </row>
    <row r="1422" spans="1:25" ht="15" customHeight="1" thickBot="1" x14ac:dyDescent="0.35">
      <c r="A1422" s="52" t="s">
        <v>1449</v>
      </c>
      <c r="B1422" s="40"/>
      <c r="C1422" s="40"/>
      <c r="D1422" s="40"/>
      <c r="E1422" s="41" t="s">
        <v>8827</v>
      </c>
      <c r="F1422" s="42" t="str">
        <f t="shared" si="88"/>
        <v>Dioses De Civilizaciones Antiguas</v>
      </c>
      <c r="G1422" s="43">
        <v>198.69</v>
      </c>
      <c r="H1422" s="44">
        <f t="shared" si="87"/>
        <v>0.2</v>
      </c>
      <c r="I1422" s="43">
        <f t="shared" si="89"/>
        <v>158.952</v>
      </c>
      <c r="J1422" s="95"/>
      <c r="K1422" s="43">
        <f t="shared" si="86"/>
        <v>0</v>
      </c>
      <c r="L1422" s="45" t="s">
        <v>7346</v>
      </c>
      <c r="M1422" s="45" t="s">
        <v>1878</v>
      </c>
      <c r="N1422" s="45" t="s">
        <v>7772</v>
      </c>
      <c r="O1422" s="45" t="s">
        <v>3525</v>
      </c>
      <c r="P1422" s="45">
        <v>2.1800000000000002</v>
      </c>
      <c r="Q1422" s="46" t="s">
        <v>3068</v>
      </c>
      <c r="R1422" s="47" t="s">
        <v>8096</v>
      </c>
      <c r="S1422" s="46" t="s">
        <v>8097</v>
      </c>
      <c r="T1422" s="48" t="s">
        <v>26</v>
      </c>
      <c r="U1422" s="49" t="s">
        <v>8098</v>
      </c>
      <c r="V1422" s="50" t="s">
        <v>26</v>
      </c>
      <c r="W1422" s="51" t="s">
        <v>2260</v>
      </c>
      <c r="X1422" s="46" t="s">
        <v>8099</v>
      </c>
      <c r="Y1422" s="50" t="s">
        <v>26</v>
      </c>
    </row>
    <row r="1423" spans="1:25" ht="15" customHeight="1" thickBot="1" x14ac:dyDescent="0.35">
      <c r="A1423" s="52" t="s">
        <v>1450</v>
      </c>
      <c r="B1423" s="40"/>
      <c r="C1423" s="40"/>
      <c r="D1423" s="40"/>
      <c r="E1423" s="41" t="s">
        <v>8827</v>
      </c>
      <c r="F1423" s="42" t="str">
        <f t="shared" si="88"/>
        <v>Historia de los Lenguajes</v>
      </c>
      <c r="G1423" s="43">
        <v>37.35</v>
      </c>
      <c r="H1423" s="44">
        <f t="shared" si="87"/>
        <v>0.2</v>
      </c>
      <c r="I1423" s="43">
        <f t="shared" si="89"/>
        <v>29.880000000000003</v>
      </c>
      <c r="J1423" s="95"/>
      <c r="K1423" s="43">
        <f t="shared" ref="K1423:K1486" si="90">I1423*J1423</f>
        <v>0</v>
      </c>
      <c r="L1423" s="45" t="s">
        <v>7346</v>
      </c>
      <c r="M1423" s="45" t="s">
        <v>1878</v>
      </c>
      <c r="N1423" s="45" t="s">
        <v>7772</v>
      </c>
      <c r="O1423" s="45" t="s">
        <v>7496</v>
      </c>
      <c r="P1423" s="45">
        <v>0.37</v>
      </c>
      <c r="Q1423" s="46" t="s">
        <v>3068</v>
      </c>
      <c r="R1423" s="47" t="s">
        <v>8100</v>
      </c>
      <c r="S1423" s="46" t="s">
        <v>8101</v>
      </c>
      <c r="T1423" s="48" t="s">
        <v>26</v>
      </c>
      <c r="U1423" s="49" t="s">
        <v>8102</v>
      </c>
      <c r="V1423" s="50" t="s">
        <v>26</v>
      </c>
      <c r="W1423" s="51" t="s">
        <v>2260</v>
      </c>
      <c r="X1423" s="46" t="s">
        <v>8103</v>
      </c>
      <c r="Y1423" s="50" t="s">
        <v>26</v>
      </c>
    </row>
    <row r="1424" spans="1:25" ht="15" customHeight="1" thickBot="1" x14ac:dyDescent="0.35">
      <c r="A1424" s="52" t="s">
        <v>1451</v>
      </c>
      <c r="B1424" s="40"/>
      <c r="C1424" s="40"/>
      <c r="D1424" s="40"/>
      <c r="E1424" s="41" t="s">
        <v>8827</v>
      </c>
      <c r="F1424" s="42" t="str">
        <f t="shared" si="88"/>
        <v>Timeline of the Eras</v>
      </c>
      <c r="G1424" s="43">
        <v>134.44999999999999</v>
      </c>
      <c r="H1424" s="44">
        <f t="shared" si="87"/>
        <v>0</v>
      </c>
      <c r="I1424" s="43">
        <f t="shared" si="89"/>
        <v>134.44999999999999</v>
      </c>
      <c r="J1424" s="95"/>
      <c r="K1424" s="43">
        <f t="shared" si="90"/>
        <v>0</v>
      </c>
      <c r="L1424" s="45" t="s">
        <v>7346</v>
      </c>
      <c r="M1424" s="45" t="s">
        <v>4276</v>
      </c>
      <c r="N1424" s="45" t="s">
        <v>1894</v>
      </c>
      <c r="O1424" s="45" t="s">
        <v>1894</v>
      </c>
      <c r="P1424" s="45">
        <v>0.18</v>
      </c>
      <c r="Q1424" s="46" t="s">
        <v>3068</v>
      </c>
      <c r="R1424" s="47" t="s">
        <v>8104</v>
      </c>
      <c r="S1424" s="46" t="s">
        <v>8105</v>
      </c>
      <c r="T1424" s="48" t="s">
        <v>8106</v>
      </c>
      <c r="U1424" s="49" t="s">
        <v>8107</v>
      </c>
      <c r="V1424" s="50" t="s">
        <v>26</v>
      </c>
      <c r="W1424" s="51" t="s">
        <v>6239</v>
      </c>
      <c r="X1424" s="46" t="s">
        <v>8108</v>
      </c>
      <c r="Y1424" s="50" t="s">
        <v>26</v>
      </c>
    </row>
    <row r="1425" spans="1:25" ht="15" customHeight="1" thickBot="1" x14ac:dyDescent="0.35">
      <c r="A1425" s="52" t="s">
        <v>1452</v>
      </c>
      <c r="B1425" s="40"/>
      <c r="C1425" s="40"/>
      <c r="D1425" s="40"/>
      <c r="E1425" s="41" t="s">
        <v>8827</v>
      </c>
      <c r="F1425" s="42" t="str">
        <f t="shared" si="88"/>
        <v>Timeline of Maria Montessori (Display)</v>
      </c>
      <c r="G1425" s="43">
        <v>134.44999999999999</v>
      </c>
      <c r="H1425" s="44">
        <f t="shared" si="87"/>
        <v>0</v>
      </c>
      <c r="I1425" s="43">
        <f t="shared" si="89"/>
        <v>134.44999999999999</v>
      </c>
      <c r="J1425" s="95"/>
      <c r="K1425" s="43">
        <f t="shared" si="90"/>
        <v>0</v>
      </c>
      <c r="L1425" s="45" t="s">
        <v>7346</v>
      </c>
      <c r="M1425" s="45" t="s">
        <v>4276</v>
      </c>
      <c r="N1425" s="45" t="s">
        <v>1894</v>
      </c>
      <c r="O1425" s="45" t="s">
        <v>1894</v>
      </c>
      <c r="P1425" s="45">
        <v>0.18</v>
      </c>
      <c r="Q1425" s="46" t="s">
        <v>3068</v>
      </c>
      <c r="R1425" s="47" t="s">
        <v>8109</v>
      </c>
      <c r="S1425" s="46" t="s">
        <v>8110</v>
      </c>
      <c r="T1425" s="48" t="s">
        <v>8111</v>
      </c>
      <c r="U1425" s="49" t="s">
        <v>8112</v>
      </c>
      <c r="V1425" s="50" t="s">
        <v>26</v>
      </c>
      <c r="W1425" s="51" t="s">
        <v>6239</v>
      </c>
      <c r="X1425" s="46" t="s">
        <v>8113</v>
      </c>
      <c r="Y1425" s="50"/>
    </row>
    <row r="1426" spans="1:25" ht="15" customHeight="1" thickBot="1" x14ac:dyDescent="0.35">
      <c r="A1426" s="52" t="s">
        <v>1453</v>
      </c>
      <c r="B1426" s="40"/>
      <c r="C1426" s="40"/>
      <c r="D1426" s="40"/>
      <c r="E1426" s="41" t="s">
        <v>8827</v>
      </c>
      <c r="F1426" s="42" t="str">
        <f t="shared" si="88"/>
        <v>Timeline of the Universe (Display)</v>
      </c>
      <c r="G1426" s="43">
        <v>125.53</v>
      </c>
      <c r="H1426" s="44">
        <f t="shared" si="87"/>
        <v>0</v>
      </c>
      <c r="I1426" s="43">
        <f t="shared" si="89"/>
        <v>125.53</v>
      </c>
      <c r="J1426" s="95"/>
      <c r="K1426" s="43">
        <f t="shared" si="90"/>
        <v>0</v>
      </c>
      <c r="L1426" s="45" t="s">
        <v>7346</v>
      </c>
      <c r="M1426" s="45" t="s">
        <v>1943</v>
      </c>
      <c r="N1426" s="45" t="s">
        <v>1915</v>
      </c>
      <c r="O1426" s="45" t="s">
        <v>1915</v>
      </c>
      <c r="P1426" s="45">
        <v>0.159</v>
      </c>
      <c r="Q1426" s="46" t="s">
        <v>3068</v>
      </c>
      <c r="R1426" s="47" t="s">
        <v>8114</v>
      </c>
      <c r="S1426" s="46" t="s">
        <v>8115</v>
      </c>
      <c r="T1426" s="48" t="s">
        <v>26</v>
      </c>
      <c r="U1426" s="49" t="s">
        <v>26</v>
      </c>
      <c r="V1426" s="50" t="s">
        <v>26</v>
      </c>
      <c r="W1426" s="51" t="s">
        <v>6239</v>
      </c>
      <c r="X1426" s="46" t="s">
        <v>8116</v>
      </c>
      <c r="Y1426" s="50"/>
    </row>
    <row r="1427" spans="1:25" ht="15" customHeight="1" thickBot="1" x14ac:dyDescent="0.35">
      <c r="A1427" s="52" t="s">
        <v>1454</v>
      </c>
      <c r="B1427" s="40"/>
      <c r="C1427" s="40"/>
      <c r="D1427" s="40"/>
      <c r="E1427" s="41" t="s">
        <v>8827</v>
      </c>
      <c r="F1427" s="42" t="str">
        <f t="shared" si="88"/>
        <v>Timeline of the Universe - Working</v>
      </c>
      <c r="G1427" s="43">
        <v>112.62</v>
      </c>
      <c r="H1427" s="44">
        <f t="shared" si="87"/>
        <v>0</v>
      </c>
      <c r="I1427" s="43">
        <f t="shared" si="89"/>
        <v>112.62</v>
      </c>
      <c r="J1427" s="95"/>
      <c r="K1427" s="43">
        <f t="shared" si="90"/>
        <v>0</v>
      </c>
      <c r="L1427" s="45" t="s">
        <v>7346</v>
      </c>
      <c r="M1427" s="45" t="s">
        <v>325</v>
      </c>
      <c r="N1427" s="45" t="s">
        <v>1878</v>
      </c>
      <c r="O1427" s="45" t="s">
        <v>1943</v>
      </c>
      <c r="P1427" s="45">
        <v>0.76600000000000001</v>
      </c>
      <c r="Q1427" s="46" t="s">
        <v>3068</v>
      </c>
      <c r="R1427" s="47" t="s">
        <v>8117</v>
      </c>
      <c r="S1427" s="46" t="s">
        <v>8118</v>
      </c>
      <c r="T1427" s="48" t="s">
        <v>26</v>
      </c>
      <c r="U1427" s="49" t="s">
        <v>26</v>
      </c>
      <c r="V1427" s="50"/>
      <c r="W1427" s="51" t="s">
        <v>6239</v>
      </c>
      <c r="X1427" s="46" t="s">
        <v>1455</v>
      </c>
      <c r="Y1427" s="50"/>
    </row>
    <row r="1428" spans="1:25" ht="15" customHeight="1" thickBot="1" x14ac:dyDescent="0.35">
      <c r="A1428" s="52" t="s">
        <v>1456</v>
      </c>
      <c r="B1428" s="40"/>
      <c r="C1428" s="40"/>
      <c r="D1428" s="40"/>
      <c r="E1428" s="41" t="s">
        <v>8827</v>
      </c>
      <c r="F1428" s="42" t="str">
        <f t="shared" si="88"/>
        <v>Timeline of History of Numbers (Display)</v>
      </c>
      <c r="G1428" s="43">
        <v>134.44999999999999</v>
      </c>
      <c r="H1428" s="44">
        <f t="shared" si="87"/>
        <v>0</v>
      </c>
      <c r="I1428" s="43">
        <f t="shared" si="89"/>
        <v>134.44999999999999</v>
      </c>
      <c r="J1428" s="95"/>
      <c r="K1428" s="43">
        <f t="shared" si="90"/>
        <v>0</v>
      </c>
      <c r="L1428" s="45" t="s">
        <v>7346</v>
      </c>
      <c r="M1428" s="45" t="s">
        <v>3948</v>
      </c>
      <c r="N1428" s="45" t="s">
        <v>4053</v>
      </c>
      <c r="O1428" s="45" t="s">
        <v>4053</v>
      </c>
      <c r="P1428" s="45">
        <v>0.18</v>
      </c>
      <c r="Q1428" s="46" t="s">
        <v>3068</v>
      </c>
      <c r="R1428" s="47" t="s">
        <v>8119</v>
      </c>
      <c r="S1428" s="46" t="s">
        <v>8120</v>
      </c>
      <c r="T1428" s="48" t="s">
        <v>8121</v>
      </c>
      <c r="U1428" s="49" t="s">
        <v>8122</v>
      </c>
      <c r="V1428" s="50" t="s">
        <v>26</v>
      </c>
      <c r="W1428" s="51" t="s">
        <v>6239</v>
      </c>
      <c r="X1428" s="46" t="s">
        <v>8123</v>
      </c>
      <c r="Y1428" s="50"/>
    </row>
    <row r="1429" spans="1:25" ht="15" customHeight="1" thickBot="1" x14ac:dyDescent="0.35">
      <c r="A1429" s="52" t="s">
        <v>1457</v>
      </c>
      <c r="B1429" s="40"/>
      <c r="C1429" s="40"/>
      <c r="D1429" s="40" t="s">
        <v>325</v>
      </c>
      <c r="E1429" s="41" t="s">
        <v>8827</v>
      </c>
      <c r="F1429" s="42" t="str">
        <f t="shared" si="88"/>
        <v>Timeline of Life (Display)</v>
      </c>
      <c r="G1429" s="43">
        <v>134.44999999999999</v>
      </c>
      <c r="H1429" s="44">
        <f t="shared" si="87"/>
        <v>0</v>
      </c>
      <c r="I1429" s="43">
        <f t="shared" si="89"/>
        <v>134.44999999999999</v>
      </c>
      <c r="J1429" s="95"/>
      <c r="K1429" s="43">
        <f t="shared" si="90"/>
        <v>0</v>
      </c>
      <c r="L1429" s="45" t="s">
        <v>7346</v>
      </c>
      <c r="M1429" s="45" t="s">
        <v>2397</v>
      </c>
      <c r="N1429" s="45" t="s">
        <v>1894</v>
      </c>
      <c r="O1429" s="45" t="s">
        <v>1894</v>
      </c>
      <c r="P1429" s="45">
        <v>0.14000000000000001</v>
      </c>
      <c r="Q1429" s="46" t="s">
        <v>3068</v>
      </c>
      <c r="R1429" s="47" t="s">
        <v>8124</v>
      </c>
      <c r="S1429" s="46" t="s">
        <v>8125</v>
      </c>
      <c r="T1429" s="48" t="s">
        <v>8126</v>
      </c>
      <c r="U1429" s="49" t="s">
        <v>8127</v>
      </c>
      <c r="V1429" s="50" t="s">
        <v>26</v>
      </c>
      <c r="W1429" s="51" t="s">
        <v>6239</v>
      </c>
      <c r="X1429" s="46" t="s">
        <v>8128</v>
      </c>
      <c r="Y1429" s="50"/>
    </row>
    <row r="1430" spans="1:25" ht="15" customHeight="1" thickBot="1" x14ac:dyDescent="0.35">
      <c r="A1430" s="52" t="s">
        <v>1458</v>
      </c>
      <c r="B1430" s="40"/>
      <c r="C1430" s="40"/>
      <c r="D1430" s="40" t="s">
        <v>325</v>
      </c>
      <c r="E1430" s="41" t="s">
        <v>8827</v>
      </c>
      <c r="F1430" s="42" t="str">
        <f t="shared" si="88"/>
        <v>Timeline of Life (Working)</v>
      </c>
      <c r="G1430" s="43">
        <v>268.89</v>
      </c>
      <c r="H1430" s="44">
        <f t="shared" si="87"/>
        <v>0</v>
      </c>
      <c r="I1430" s="43">
        <f t="shared" si="89"/>
        <v>268.89</v>
      </c>
      <c r="J1430" s="95"/>
      <c r="K1430" s="43">
        <f t="shared" si="90"/>
        <v>0</v>
      </c>
      <c r="L1430" s="45" t="s">
        <v>7346</v>
      </c>
      <c r="M1430" s="45" t="s">
        <v>7852</v>
      </c>
      <c r="N1430" s="45" t="s">
        <v>1854</v>
      </c>
      <c r="O1430" s="45" t="s">
        <v>7853</v>
      </c>
      <c r="P1430" s="45">
        <v>0.8</v>
      </c>
      <c r="Q1430" s="46" t="s">
        <v>3068</v>
      </c>
      <c r="R1430" s="47" t="s">
        <v>8129</v>
      </c>
      <c r="S1430" s="46" t="s">
        <v>8130</v>
      </c>
      <c r="T1430" s="48" t="s">
        <v>8126</v>
      </c>
      <c r="U1430" s="49" t="s">
        <v>8131</v>
      </c>
      <c r="V1430" s="50" t="s">
        <v>26</v>
      </c>
      <c r="W1430" s="51" t="s">
        <v>6239</v>
      </c>
      <c r="X1430" s="46" t="s">
        <v>8132</v>
      </c>
      <c r="Y1430" s="50"/>
    </row>
    <row r="1431" spans="1:25" ht="15" customHeight="1" thickBot="1" x14ac:dyDescent="0.35">
      <c r="A1431" s="52" t="s">
        <v>1459</v>
      </c>
      <c r="B1431" s="40"/>
      <c r="C1431" s="40"/>
      <c r="D1431" s="40"/>
      <c r="E1431" s="41" t="s">
        <v>8827</v>
      </c>
      <c r="F1431" s="42" t="str">
        <f t="shared" si="88"/>
        <v>Timeline of Communication (Display)</v>
      </c>
      <c r="G1431" s="43">
        <v>134.44999999999999</v>
      </c>
      <c r="H1431" s="44">
        <f t="shared" si="87"/>
        <v>0</v>
      </c>
      <c r="I1431" s="43">
        <f t="shared" si="89"/>
        <v>134.44999999999999</v>
      </c>
      <c r="J1431" s="95"/>
      <c r="K1431" s="43">
        <f t="shared" si="90"/>
        <v>0</v>
      </c>
      <c r="L1431" s="45" t="s">
        <v>7346</v>
      </c>
      <c r="M1431" s="45" t="s">
        <v>3948</v>
      </c>
      <c r="N1431" s="45" t="s">
        <v>8133</v>
      </c>
      <c r="O1431" s="45" t="s">
        <v>8133</v>
      </c>
      <c r="P1431" s="45">
        <v>0.17</v>
      </c>
      <c r="Q1431" s="46" t="s">
        <v>3068</v>
      </c>
      <c r="R1431" s="47" t="s">
        <v>8134</v>
      </c>
      <c r="S1431" s="46" t="s">
        <v>8135</v>
      </c>
      <c r="T1431" s="48" t="s">
        <v>8136</v>
      </c>
      <c r="U1431" s="49" t="s">
        <v>8137</v>
      </c>
      <c r="V1431" s="50" t="s">
        <v>26</v>
      </c>
      <c r="W1431" s="51" t="s">
        <v>6239</v>
      </c>
      <c r="X1431" s="46" t="s">
        <v>8138</v>
      </c>
      <c r="Y1431" s="50"/>
    </row>
    <row r="1432" spans="1:25" ht="15" customHeight="1" thickBot="1" x14ac:dyDescent="0.35">
      <c r="A1432" s="52" t="s">
        <v>1460</v>
      </c>
      <c r="B1432" s="40"/>
      <c r="C1432" s="40"/>
      <c r="D1432" s="40"/>
      <c r="E1432" s="41" t="s">
        <v>8827</v>
      </c>
      <c r="F1432" s="42" t="str">
        <f t="shared" si="88"/>
        <v>Timeline of Language - Working</v>
      </c>
      <c r="G1432" s="43">
        <v>168.93</v>
      </c>
      <c r="H1432" s="44">
        <f t="shared" ref="H1432:H1496" si="91">IF(W1432="3000",$H$6,IF(W1432="3050",$H$6,IF(W1432="3100",$H$6,IF(W1432="3200",$H$6,IF(W1432="3300",$H$6,IF(W1432="3400",$H$6,IF(W1432="3500",$H$6,IF(W1432="3600",$H$6,IF(W1432="3700",$H$9,IF(W1432="3800",$H$6,IF(W1432="3850",$H$6,IF(W1432="3900",$H$6,IF(W1432="3902",$H$6,IF(W1432="3950",$H$8,IF(W1432="3951",$H$7,IF(W1432="3952",$H$7,IF(W1432="3953",$H$7,IF(W1432="3990",$H$6,IF(W1432="3991","Special",IF(W1432="3997",$H$9,IF(W1432="3998",$H$7,IF(W1432="3999",$H$6,IF(W1432="4200","Export Price",IF(W1432="4202","Export Price",IF(W1432="4240","Export Price",IF(W1432="4299","Export Price",IF(W1432="4400","Export Price",IF(W1432="4499","Export Price",IF(W1432="4500","Export Price",IF(W1432="4510","Export Price",IF(W1432="4599","Export Price")))))))))))))))))))))))))))))))</f>
        <v>0</v>
      </c>
      <c r="I1432" s="43">
        <f t="shared" si="89"/>
        <v>168.93</v>
      </c>
      <c r="J1432" s="95"/>
      <c r="K1432" s="43">
        <f t="shared" si="90"/>
        <v>0</v>
      </c>
      <c r="L1432" s="45" t="s">
        <v>7346</v>
      </c>
      <c r="M1432" s="45" t="s">
        <v>1894</v>
      </c>
      <c r="N1432" s="45" t="s">
        <v>2083</v>
      </c>
      <c r="O1432" s="45" t="s">
        <v>3224</v>
      </c>
      <c r="P1432" s="45">
        <v>0.55900000000000005</v>
      </c>
      <c r="Q1432" s="46" t="s">
        <v>3068</v>
      </c>
      <c r="R1432" s="47" t="s">
        <v>8139</v>
      </c>
      <c r="S1432" s="46" t="s">
        <v>8140</v>
      </c>
      <c r="T1432" s="48" t="s">
        <v>26</v>
      </c>
      <c r="U1432" s="49" t="s">
        <v>26</v>
      </c>
      <c r="V1432" s="50"/>
      <c r="W1432" s="51" t="s">
        <v>6239</v>
      </c>
      <c r="X1432" s="46" t="s">
        <v>1461</v>
      </c>
      <c r="Y1432" s="50"/>
    </row>
    <row r="1433" spans="1:25" ht="15" customHeight="1" thickBot="1" x14ac:dyDescent="0.35">
      <c r="A1433" s="52" t="s">
        <v>1462</v>
      </c>
      <c r="B1433" s="40"/>
      <c r="C1433" s="40"/>
      <c r="D1433" s="40"/>
      <c r="E1433" s="41" t="s">
        <v>8827</v>
      </c>
      <c r="F1433" s="42" t="str">
        <f t="shared" si="88"/>
        <v>Timeline of Early Humans (Display)</v>
      </c>
      <c r="G1433" s="43">
        <v>134.44999999999999</v>
      </c>
      <c r="H1433" s="44">
        <f t="shared" si="91"/>
        <v>0</v>
      </c>
      <c r="I1433" s="43">
        <f t="shared" si="89"/>
        <v>134.44999999999999</v>
      </c>
      <c r="J1433" s="95"/>
      <c r="K1433" s="43">
        <f t="shared" si="90"/>
        <v>0</v>
      </c>
      <c r="L1433" s="45" t="s">
        <v>7346</v>
      </c>
      <c r="M1433" s="45" t="s">
        <v>2397</v>
      </c>
      <c r="N1433" s="45" t="s">
        <v>1922</v>
      </c>
      <c r="O1433" s="45" t="s">
        <v>1922</v>
      </c>
      <c r="P1433" s="45">
        <v>0.13</v>
      </c>
      <c r="Q1433" s="46" t="s">
        <v>3068</v>
      </c>
      <c r="R1433" s="47" t="s">
        <v>8141</v>
      </c>
      <c r="S1433" s="46" t="s">
        <v>8142</v>
      </c>
      <c r="T1433" s="48" t="s">
        <v>8143</v>
      </c>
      <c r="U1433" s="49" t="s">
        <v>8144</v>
      </c>
      <c r="V1433" s="50" t="s">
        <v>26</v>
      </c>
      <c r="W1433" s="51" t="s">
        <v>6239</v>
      </c>
      <c r="X1433" s="46" t="s">
        <v>8145</v>
      </c>
      <c r="Y1433" s="50"/>
    </row>
    <row r="1434" spans="1:25" ht="15" customHeight="1" thickBot="1" x14ac:dyDescent="0.35">
      <c r="A1434" s="52" t="s">
        <v>1463</v>
      </c>
      <c r="B1434" s="40"/>
      <c r="C1434" s="40"/>
      <c r="D1434" s="40"/>
      <c r="E1434" s="41" t="s">
        <v>8827</v>
      </c>
      <c r="F1434" s="42" t="str">
        <f t="shared" si="88"/>
        <v>Timeline of Early Humans - Working</v>
      </c>
      <c r="G1434" s="43">
        <v>168.93</v>
      </c>
      <c r="H1434" s="44">
        <f t="shared" si="91"/>
        <v>0</v>
      </c>
      <c r="I1434" s="43">
        <f t="shared" si="89"/>
        <v>168.93</v>
      </c>
      <c r="J1434" s="95"/>
      <c r="K1434" s="43">
        <f t="shared" si="90"/>
        <v>0</v>
      </c>
      <c r="L1434" s="45" t="s">
        <v>7346</v>
      </c>
      <c r="M1434" s="45" t="s">
        <v>1894</v>
      </c>
      <c r="N1434" s="45" t="s">
        <v>2083</v>
      </c>
      <c r="O1434" s="45" t="s">
        <v>3224</v>
      </c>
      <c r="P1434" s="45">
        <v>0.48199999999999998</v>
      </c>
      <c r="Q1434" s="46" t="s">
        <v>3068</v>
      </c>
      <c r="R1434" s="47" t="s">
        <v>8146</v>
      </c>
      <c r="S1434" s="46" t="s">
        <v>8147</v>
      </c>
      <c r="T1434" s="48" t="s">
        <v>26</v>
      </c>
      <c r="U1434" s="49" t="s">
        <v>26</v>
      </c>
      <c r="V1434" s="50"/>
      <c r="W1434" s="51" t="s">
        <v>6239</v>
      </c>
      <c r="X1434" s="46" t="s">
        <v>1464</v>
      </c>
      <c r="Y1434" s="50"/>
    </row>
    <row r="1435" spans="1:25" ht="15" customHeight="1" thickBot="1" x14ac:dyDescent="0.35">
      <c r="A1435" s="52" t="s">
        <v>1465</v>
      </c>
      <c r="B1435" s="40"/>
      <c r="C1435" s="40"/>
      <c r="D1435" s="40"/>
      <c r="E1435" s="41" t="s">
        <v>8827</v>
      </c>
      <c r="F1435" s="42" t="str">
        <f t="shared" si="88"/>
        <v>Timeline of Ancient Civilizations (Large Display)</v>
      </c>
      <c r="G1435" s="43">
        <v>134.44999999999999</v>
      </c>
      <c r="H1435" s="44">
        <f t="shared" si="91"/>
        <v>0</v>
      </c>
      <c r="I1435" s="43">
        <f t="shared" si="89"/>
        <v>134.44999999999999</v>
      </c>
      <c r="J1435" s="95"/>
      <c r="K1435" s="43">
        <f t="shared" si="90"/>
        <v>0</v>
      </c>
      <c r="L1435" s="45" t="s">
        <v>7346</v>
      </c>
      <c r="M1435" s="45" t="s">
        <v>2555</v>
      </c>
      <c r="N1435" s="45" t="s">
        <v>3525</v>
      </c>
      <c r="O1435" s="45" t="s">
        <v>3525</v>
      </c>
      <c r="P1435" s="45">
        <v>0.15</v>
      </c>
      <c r="Q1435" s="46" t="s">
        <v>3068</v>
      </c>
      <c r="R1435" s="47" t="s">
        <v>8148</v>
      </c>
      <c r="S1435" s="46" t="s">
        <v>8149</v>
      </c>
      <c r="T1435" s="48" t="s">
        <v>8150</v>
      </c>
      <c r="U1435" s="49" t="s">
        <v>8151</v>
      </c>
      <c r="V1435" s="50" t="s">
        <v>26</v>
      </c>
      <c r="W1435" s="51" t="s">
        <v>6239</v>
      </c>
      <c r="X1435" s="46" t="s">
        <v>8152</v>
      </c>
      <c r="Y1435" s="50"/>
    </row>
    <row r="1436" spans="1:25" ht="15" customHeight="1" thickBot="1" x14ac:dyDescent="0.35">
      <c r="A1436" s="52" t="s">
        <v>1466</v>
      </c>
      <c r="B1436" s="40"/>
      <c r="C1436" s="40"/>
      <c r="D1436" s="40"/>
      <c r="E1436" s="41" t="s">
        <v>8827</v>
      </c>
      <c r="F1436" s="42" t="str">
        <f t="shared" si="88"/>
        <v>BCE / CE Timeline</v>
      </c>
      <c r="G1436" s="43">
        <v>119.52</v>
      </c>
      <c r="H1436" s="44">
        <f t="shared" si="91"/>
        <v>0</v>
      </c>
      <c r="I1436" s="43">
        <f t="shared" si="89"/>
        <v>119.52</v>
      </c>
      <c r="J1436" s="95"/>
      <c r="K1436" s="43">
        <f t="shared" si="90"/>
        <v>0</v>
      </c>
      <c r="L1436" s="45" t="s">
        <v>7346</v>
      </c>
      <c r="M1436" s="45" t="s">
        <v>8153</v>
      </c>
      <c r="N1436" s="45" t="s">
        <v>4210</v>
      </c>
      <c r="O1436" s="45" t="s">
        <v>4210</v>
      </c>
      <c r="P1436" s="45">
        <v>0.24</v>
      </c>
      <c r="Q1436" s="46" t="s">
        <v>3068</v>
      </c>
      <c r="R1436" s="47" t="s">
        <v>8154</v>
      </c>
      <c r="S1436" s="46" t="s">
        <v>8155</v>
      </c>
      <c r="T1436" s="48" t="s">
        <v>8156</v>
      </c>
      <c r="U1436" s="49" t="s">
        <v>8157</v>
      </c>
      <c r="V1436" s="50" t="s">
        <v>26</v>
      </c>
      <c r="W1436" s="51" t="s">
        <v>6239</v>
      </c>
      <c r="X1436" s="46" t="s">
        <v>4744</v>
      </c>
      <c r="Y1436" s="50"/>
    </row>
    <row r="1437" spans="1:25" ht="15" customHeight="1" thickBot="1" x14ac:dyDescent="0.35">
      <c r="A1437" s="52" t="s">
        <v>1467</v>
      </c>
      <c r="B1437" s="40"/>
      <c r="C1437" s="40"/>
      <c r="D1437" s="40"/>
      <c r="E1437" s="41" t="s">
        <v>8827</v>
      </c>
      <c r="F1437" s="42" t="str">
        <f t="shared" si="88"/>
        <v>Timeline of American History (Display)</v>
      </c>
      <c r="G1437" s="43">
        <v>134.44999999999999</v>
      </c>
      <c r="H1437" s="44">
        <f t="shared" si="91"/>
        <v>0</v>
      </c>
      <c r="I1437" s="43">
        <f t="shared" si="89"/>
        <v>134.44999999999999</v>
      </c>
      <c r="J1437" s="95"/>
      <c r="K1437" s="43">
        <f t="shared" si="90"/>
        <v>0</v>
      </c>
      <c r="L1437" s="45" t="s">
        <v>7346</v>
      </c>
      <c r="M1437" s="45" t="s">
        <v>8158</v>
      </c>
      <c r="N1437" s="45" t="s">
        <v>1812</v>
      </c>
      <c r="O1437" s="45" t="s">
        <v>1812</v>
      </c>
      <c r="P1437" s="45">
        <v>0.18</v>
      </c>
      <c r="Q1437" s="46" t="s">
        <v>3068</v>
      </c>
      <c r="R1437" s="47" t="s">
        <v>8159</v>
      </c>
      <c r="S1437" s="46" t="s">
        <v>8160</v>
      </c>
      <c r="T1437" s="48" t="s">
        <v>8161</v>
      </c>
      <c r="U1437" s="49" t="s">
        <v>8162</v>
      </c>
      <c r="V1437" s="50" t="s">
        <v>26</v>
      </c>
      <c r="W1437" s="51" t="s">
        <v>6239</v>
      </c>
      <c r="X1437" s="46" t="s">
        <v>8163</v>
      </c>
      <c r="Y1437" s="50"/>
    </row>
    <row r="1438" spans="1:25" ht="15" customHeight="1" thickBot="1" x14ac:dyDescent="0.35">
      <c r="A1438" s="52" t="s">
        <v>1468</v>
      </c>
      <c r="B1438" s="40"/>
      <c r="C1438" s="40"/>
      <c r="D1438" s="40"/>
      <c r="E1438" s="41" t="s">
        <v>8827</v>
      </c>
      <c r="F1438" s="42" t="str">
        <f t="shared" si="88"/>
        <v>Timeline of American History (Working)</v>
      </c>
      <c r="G1438" s="43">
        <v>268.89</v>
      </c>
      <c r="H1438" s="44">
        <f t="shared" si="91"/>
        <v>0</v>
      </c>
      <c r="I1438" s="43">
        <f t="shared" si="89"/>
        <v>268.89</v>
      </c>
      <c r="J1438" s="95"/>
      <c r="K1438" s="43">
        <f t="shared" si="90"/>
        <v>0</v>
      </c>
      <c r="L1438" s="45" t="s">
        <v>7346</v>
      </c>
      <c r="M1438" s="45" t="s">
        <v>2397</v>
      </c>
      <c r="N1438" s="45" t="s">
        <v>1686</v>
      </c>
      <c r="O1438" s="45" t="s">
        <v>3525</v>
      </c>
      <c r="P1438" s="45">
        <v>0.49</v>
      </c>
      <c r="Q1438" s="46" t="s">
        <v>3068</v>
      </c>
      <c r="R1438" s="47" t="s">
        <v>8164</v>
      </c>
      <c r="S1438" s="46" t="s">
        <v>8165</v>
      </c>
      <c r="T1438" s="48" t="s">
        <v>8166</v>
      </c>
      <c r="U1438" s="49" t="s">
        <v>8167</v>
      </c>
      <c r="V1438" s="50" t="s">
        <v>26</v>
      </c>
      <c r="W1438" s="51" t="s">
        <v>6239</v>
      </c>
      <c r="X1438" s="46" t="s">
        <v>8168</v>
      </c>
      <c r="Y1438" s="50"/>
    </row>
    <row r="1439" spans="1:25" ht="15" customHeight="1" thickBot="1" x14ac:dyDescent="0.35">
      <c r="A1439" s="52" t="s">
        <v>1469</v>
      </c>
      <c r="B1439" s="40"/>
      <c r="C1439" s="40"/>
      <c r="D1439" s="40"/>
      <c r="E1439" s="41" t="s">
        <v>8827</v>
      </c>
      <c r="F1439" s="42" t="str">
        <f t="shared" si="88"/>
        <v>Timeline of Scientists (Display)</v>
      </c>
      <c r="G1439" s="43">
        <v>134.44999999999999</v>
      </c>
      <c r="H1439" s="44">
        <f t="shared" si="91"/>
        <v>0</v>
      </c>
      <c r="I1439" s="43">
        <f t="shared" si="89"/>
        <v>134.44999999999999</v>
      </c>
      <c r="J1439" s="95"/>
      <c r="K1439" s="43">
        <f t="shared" si="90"/>
        <v>0</v>
      </c>
      <c r="L1439" s="45" t="s">
        <v>7346</v>
      </c>
      <c r="M1439" s="45" t="s">
        <v>4276</v>
      </c>
      <c r="N1439" s="45" t="s">
        <v>1812</v>
      </c>
      <c r="O1439" s="45" t="s">
        <v>1812</v>
      </c>
      <c r="P1439" s="45">
        <v>0.18</v>
      </c>
      <c r="Q1439" s="46" t="s">
        <v>3068</v>
      </c>
      <c r="R1439" s="47" t="s">
        <v>8169</v>
      </c>
      <c r="S1439" s="46" t="s">
        <v>8170</v>
      </c>
      <c r="T1439" s="48" t="s">
        <v>8171</v>
      </c>
      <c r="U1439" s="49" t="s">
        <v>8172</v>
      </c>
      <c r="V1439" s="50" t="s">
        <v>26</v>
      </c>
      <c r="W1439" s="51" t="s">
        <v>6239</v>
      </c>
      <c r="X1439" s="46" t="s">
        <v>8173</v>
      </c>
      <c r="Y1439" s="50"/>
    </row>
    <row r="1440" spans="1:25" ht="15" customHeight="1" thickBot="1" x14ac:dyDescent="0.35">
      <c r="A1440" s="52" t="s">
        <v>1470</v>
      </c>
      <c r="B1440" s="40"/>
      <c r="C1440" s="40"/>
      <c r="D1440" s="40"/>
      <c r="E1440" s="41" t="s">
        <v>8827</v>
      </c>
      <c r="F1440" s="42" t="str">
        <f t="shared" si="88"/>
        <v>Timeline of Explorers and Explorations (Display)</v>
      </c>
      <c r="G1440" s="43">
        <v>134.44999999999999</v>
      </c>
      <c r="H1440" s="44">
        <f t="shared" si="91"/>
        <v>0</v>
      </c>
      <c r="I1440" s="43">
        <f t="shared" si="89"/>
        <v>134.44999999999999</v>
      </c>
      <c r="J1440" s="95"/>
      <c r="K1440" s="43">
        <f t="shared" si="90"/>
        <v>0</v>
      </c>
      <c r="L1440" s="45" t="s">
        <v>7346</v>
      </c>
      <c r="M1440" s="45" t="s">
        <v>8174</v>
      </c>
      <c r="N1440" s="45" t="s">
        <v>3525</v>
      </c>
      <c r="O1440" s="45" t="s">
        <v>3525</v>
      </c>
      <c r="P1440" s="45">
        <v>0.18</v>
      </c>
      <c r="Q1440" s="46" t="s">
        <v>3068</v>
      </c>
      <c r="R1440" s="47" t="s">
        <v>8175</v>
      </c>
      <c r="S1440" s="46" t="s">
        <v>8176</v>
      </c>
      <c r="T1440" s="48" t="s">
        <v>8177</v>
      </c>
      <c r="U1440" s="49" t="s">
        <v>8178</v>
      </c>
      <c r="V1440" s="50" t="s">
        <v>26</v>
      </c>
      <c r="W1440" s="51" t="s">
        <v>6239</v>
      </c>
      <c r="X1440" s="46" t="s">
        <v>8179</v>
      </c>
      <c r="Y1440" s="50"/>
    </row>
    <row r="1441" spans="1:25" ht="15" customHeight="1" thickBot="1" x14ac:dyDescent="0.35">
      <c r="A1441" s="52" t="s">
        <v>1471</v>
      </c>
      <c r="B1441" s="40"/>
      <c r="C1441" s="40"/>
      <c r="D1441" s="40"/>
      <c r="E1441" s="41" t="s">
        <v>8827</v>
      </c>
      <c r="F1441" s="42" t="str">
        <f t="shared" si="88"/>
        <v>Timeline of Native Indian History (Display)</v>
      </c>
      <c r="G1441" s="43">
        <v>134.44999999999999</v>
      </c>
      <c r="H1441" s="44">
        <f t="shared" si="91"/>
        <v>0</v>
      </c>
      <c r="I1441" s="43">
        <f t="shared" si="89"/>
        <v>134.44999999999999</v>
      </c>
      <c r="J1441" s="95"/>
      <c r="K1441" s="43">
        <f t="shared" si="90"/>
        <v>0</v>
      </c>
      <c r="L1441" s="45" t="s">
        <v>7346</v>
      </c>
      <c r="M1441" s="45" t="s">
        <v>2397</v>
      </c>
      <c r="N1441" s="45" t="s">
        <v>3525</v>
      </c>
      <c r="O1441" s="45" t="s">
        <v>3525</v>
      </c>
      <c r="P1441" s="45">
        <v>0.17</v>
      </c>
      <c r="Q1441" s="46" t="s">
        <v>3068</v>
      </c>
      <c r="R1441" s="47" t="s">
        <v>8180</v>
      </c>
      <c r="S1441" s="46" t="s">
        <v>8181</v>
      </c>
      <c r="T1441" s="48" t="s">
        <v>8182</v>
      </c>
      <c r="U1441" s="49" t="s">
        <v>8183</v>
      </c>
      <c r="V1441" s="50" t="s">
        <v>26</v>
      </c>
      <c r="W1441" s="51" t="s">
        <v>6239</v>
      </c>
      <c r="X1441" s="46" t="s">
        <v>8184</v>
      </c>
      <c r="Y1441" s="50"/>
    </row>
    <row r="1442" spans="1:25" ht="15" customHeight="1" thickBot="1" x14ac:dyDescent="0.35">
      <c r="A1442" s="52" t="s">
        <v>1472</v>
      </c>
      <c r="B1442" s="40"/>
      <c r="C1442" s="40"/>
      <c r="D1442" s="40"/>
      <c r="E1442" s="41" t="s">
        <v>8827</v>
      </c>
      <c r="F1442" s="42" t="str">
        <f t="shared" si="88"/>
        <v>Timeline of African American History (Display)</v>
      </c>
      <c r="G1442" s="43">
        <v>134.44999999999999</v>
      </c>
      <c r="H1442" s="44">
        <f t="shared" si="91"/>
        <v>0</v>
      </c>
      <c r="I1442" s="43">
        <f t="shared" si="89"/>
        <v>134.44999999999999</v>
      </c>
      <c r="J1442" s="95"/>
      <c r="K1442" s="43">
        <f t="shared" si="90"/>
        <v>0</v>
      </c>
      <c r="L1442" s="45" t="s">
        <v>7346</v>
      </c>
      <c r="M1442" s="45" t="s">
        <v>2397</v>
      </c>
      <c r="N1442" s="45" t="s">
        <v>3525</v>
      </c>
      <c r="O1442" s="45" t="s">
        <v>3525</v>
      </c>
      <c r="P1442" s="45">
        <v>0.17</v>
      </c>
      <c r="Q1442" s="46" t="s">
        <v>3068</v>
      </c>
      <c r="R1442" s="47" t="s">
        <v>8185</v>
      </c>
      <c r="S1442" s="46" t="s">
        <v>8186</v>
      </c>
      <c r="T1442" s="48" t="s">
        <v>8187</v>
      </c>
      <c r="U1442" s="49" t="s">
        <v>8188</v>
      </c>
      <c r="V1442" s="50" t="s">
        <v>26</v>
      </c>
      <c r="W1442" s="51" t="s">
        <v>6239</v>
      </c>
      <c r="X1442" s="46" t="s">
        <v>8189</v>
      </c>
      <c r="Y1442" s="50"/>
    </row>
    <row r="1443" spans="1:25" ht="15" customHeight="1" thickBot="1" x14ac:dyDescent="0.35">
      <c r="A1443" s="52" t="s">
        <v>1473</v>
      </c>
      <c r="B1443" s="40"/>
      <c r="C1443" s="40"/>
      <c r="D1443" s="40"/>
      <c r="E1443" s="41" t="s">
        <v>8827</v>
      </c>
      <c r="F1443" s="42" t="str">
        <f t="shared" si="88"/>
        <v>Geometry Nomenclature, plastic &amp; cut</v>
      </c>
      <c r="G1443" s="43">
        <v>371.11</v>
      </c>
      <c r="H1443" s="44">
        <f t="shared" si="91"/>
        <v>0</v>
      </c>
      <c r="I1443" s="43">
        <f t="shared" si="89"/>
        <v>371.11</v>
      </c>
      <c r="J1443" s="95"/>
      <c r="K1443" s="43">
        <f t="shared" si="90"/>
        <v>0</v>
      </c>
      <c r="L1443" s="45" t="s">
        <v>7346</v>
      </c>
      <c r="M1443" s="45" t="s">
        <v>2480</v>
      </c>
      <c r="N1443" s="45" t="s">
        <v>2117</v>
      </c>
      <c r="O1443" s="45" t="s">
        <v>1894</v>
      </c>
      <c r="P1443" s="45">
        <v>5.7</v>
      </c>
      <c r="Q1443" s="46" t="s">
        <v>3068</v>
      </c>
      <c r="R1443" s="47" t="s">
        <v>8190</v>
      </c>
      <c r="S1443" s="46" t="s">
        <v>8191</v>
      </c>
      <c r="T1443" s="48" t="s">
        <v>26</v>
      </c>
      <c r="U1443" s="49" t="s">
        <v>26</v>
      </c>
      <c r="V1443" s="50" t="s">
        <v>26</v>
      </c>
      <c r="W1443" s="51" t="s">
        <v>6239</v>
      </c>
      <c r="X1443" s="46" t="s">
        <v>8192</v>
      </c>
      <c r="Y1443" s="50"/>
    </row>
    <row r="1444" spans="1:25" ht="15" customHeight="1" thickBot="1" x14ac:dyDescent="0.35">
      <c r="A1444" s="52" t="s">
        <v>1474</v>
      </c>
      <c r="B1444" s="40"/>
      <c r="C1444" s="40"/>
      <c r="D1444" s="40"/>
      <c r="E1444" s="41" t="s">
        <v>8827</v>
      </c>
      <c r="F1444" s="42" t="str">
        <f t="shared" si="88"/>
        <v>Plastic Sleeve Holder</v>
      </c>
      <c r="G1444" s="43">
        <v>19.89</v>
      </c>
      <c r="H1444" s="44">
        <f t="shared" si="91"/>
        <v>0</v>
      </c>
      <c r="I1444" s="43">
        <f t="shared" si="89"/>
        <v>19.89</v>
      </c>
      <c r="J1444" s="95"/>
      <c r="K1444" s="43">
        <f t="shared" si="90"/>
        <v>0</v>
      </c>
      <c r="L1444" s="45" t="s">
        <v>8193</v>
      </c>
      <c r="M1444" s="45" t="s">
        <v>1944</v>
      </c>
      <c r="N1444" s="45" t="s">
        <v>1764</v>
      </c>
      <c r="O1444" s="45" t="s">
        <v>1687</v>
      </c>
      <c r="P1444" s="45">
        <v>0.4</v>
      </c>
      <c r="Q1444" s="46" t="s">
        <v>3068</v>
      </c>
      <c r="R1444" s="47" t="s">
        <v>8194</v>
      </c>
      <c r="S1444" s="46" t="s">
        <v>8195</v>
      </c>
      <c r="T1444" s="48" t="s">
        <v>26</v>
      </c>
      <c r="U1444" s="49" t="s">
        <v>26</v>
      </c>
      <c r="V1444" s="50" t="s">
        <v>26</v>
      </c>
      <c r="W1444" s="51" t="s">
        <v>6239</v>
      </c>
      <c r="X1444" s="46" t="s">
        <v>8196</v>
      </c>
      <c r="Y1444" s="50"/>
    </row>
    <row r="1445" spans="1:25" ht="15" customHeight="1" thickBot="1" x14ac:dyDescent="0.35">
      <c r="A1445" s="52"/>
      <c r="B1445" s="40"/>
      <c r="C1445" s="40"/>
      <c r="D1445" s="40"/>
      <c r="E1445" s="41" t="s">
        <v>26</v>
      </c>
      <c r="F1445" s="42"/>
      <c r="G1445" s="43"/>
      <c r="H1445" s="43"/>
      <c r="I1445" s="43"/>
      <c r="J1445" s="96"/>
      <c r="K1445" s="43"/>
      <c r="L1445" s="45"/>
      <c r="M1445" s="45"/>
      <c r="N1445" s="45"/>
      <c r="O1445" s="45"/>
      <c r="P1445" s="45"/>
      <c r="Q1445" s="46"/>
      <c r="R1445" s="47"/>
      <c r="S1445" s="46"/>
      <c r="T1445" s="48"/>
      <c r="U1445" s="49"/>
      <c r="V1445" s="50"/>
      <c r="W1445" s="51"/>
      <c r="X1445" s="46"/>
      <c r="Y1445" s="50"/>
    </row>
    <row r="1446" spans="1:25" ht="15" customHeight="1" thickBot="1" x14ac:dyDescent="0.35">
      <c r="A1446" s="62" t="s">
        <v>1475</v>
      </c>
      <c r="B1446" s="66"/>
      <c r="C1446" s="66"/>
      <c r="D1446" s="66"/>
      <c r="E1446" s="66"/>
      <c r="F1446" s="66"/>
      <c r="G1446" s="66"/>
      <c r="H1446" s="66"/>
      <c r="I1446" s="66"/>
      <c r="J1446" s="90"/>
      <c r="K1446" s="89"/>
      <c r="L1446" s="66"/>
      <c r="M1446" s="66"/>
      <c r="N1446" s="66"/>
      <c r="O1446" s="66"/>
      <c r="P1446" s="66"/>
      <c r="Q1446" s="66"/>
      <c r="R1446" s="66"/>
      <c r="S1446" s="66"/>
      <c r="T1446" s="67"/>
      <c r="U1446" s="68"/>
      <c r="V1446" s="50" t="s">
        <v>26</v>
      </c>
      <c r="W1446" s="51" t="e">
        <v>#N/A</v>
      </c>
      <c r="X1446" s="46" t="e">
        <v>#N/A</v>
      </c>
      <c r="Y1446" s="50" t="s">
        <v>26</v>
      </c>
    </row>
    <row r="1447" spans="1:25" ht="15" customHeight="1" thickBot="1" x14ac:dyDescent="0.35">
      <c r="A1447" s="52" t="s">
        <v>1476</v>
      </c>
      <c r="B1447" s="40"/>
      <c r="C1447" s="40"/>
      <c r="D1447" s="40"/>
      <c r="E1447" s="41" t="s">
        <v>26</v>
      </c>
      <c r="F1447" s="42" t="str">
        <f t="shared" ref="F1447:F1510" si="92">HYPERLINK(S1447,X1447)</f>
        <v>Tasting Exercise: Drop Bottle</v>
      </c>
      <c r="G1447" s="43">
        <v>3.45</v>
      </c>
      <c r="H1447" s="44">
        <f t="shared" si="91"/>
        <v>0.2</v>
      </c>
      <c r="I1447" s="43">
        <f t="shared" ref="I1447:I1510" si="93">G1447-(G1447*H1447)</f>
        <v>2.7600000000000002</v>
      </c>
      <c r="J1447" s="95"/>
      <c r="K1447" s="43">
        <f t="shared" si="90"/>
        <v>0</v>
      </c>
      <c r="L1447" s="45" t="s">
        <v>1703</v>
      </c>
      <c r="M1447" s="45" t="s">
        <v>2655</v>
      </c>
      <c r="N1447" s="45" t="s">
        <v>1835</v>
      </c>
      <c r="O1447" s="45" t="s">
        <v>1687</v>
      </c>
      <c r="P1447" s="45">
        <v>0.05</v>
      </c>
      <c r="Q1447" s="46" t="s">
        <v>1688</v>
      </c>
      <c r="R1447" s="47" t="s">
        <v>8197</v>
      </c>
      <c r="S1447" s="46" t="s">
        <v>8198</v>
      </c>
      <c r="T1447" s="48" t="s">
        <v>26</v>
      </c>
      <c r="U1447" s="49" t="s">
        <v>26</v>
      </c>
      <c r="V1447" s="50" t="s">
        <v>26</v>
      </c>
      <c r="W1447" s="51" t="s">
        <v>8199</v>
      </c>
      <c r="X1447" s="46" t="s">
        <v>8200</v>
      </c>
      <c r="Y1447" s="50" t="s">
        <v>26</v>
      </c>
    </row>
    <row r="1448" spans="1:25" ht="15" customHeight="1" thickBot="1" x14ac:dyDescent="0.35">
      <c r="A1448" s="52" t="s">
        <v>1477</v>
      </c>
      <c r="B1448" s="40"/>
      <c r="C1448" s="40"/>
      <c r="D1448" s="40"/>
      <c r="E1448" s="41" t="s">
        <v>26</v>
      </c>
      <c r="F1448" s="42" t="str">
        <f t="shared" si="92"/>
        <v>Tasting Exercise: Dropper With Screw Cap - Black / Red</v>
      </c>
      <c r="G1448" s="43">
        <v>4.88</v>
      </c>
      <c r="H1448" s="44">
        <f t="shared" si="91"/>
        <v>0.2</v>
      </c>
      <c r="I1448" s="43">
        <f t="shared" si="93"/>
        <v>3.9039999999999999</v>
      </c>
      <c r="J1448" s="95"/>
      <c r="K1448" s="43">
        <f t="shared" si="90"/>
        <v>0</v>
      </c>
      <c r="L1448" s="45" t="s">
        <v>1703</v>
      </c>
      <c r="M1448" s="45" t="s">
        <v>1782</v>
      </c>
      <c r="N1448" s="45" t="s">
        <v>1789</v>
      </c>
      <c r="O1448" s="45" t="s">
        <v>1687</v>
      </c>
      <c r="P1448" s="45">
        <v>0.01</v>
      </c>
      <c r="Q1448" s="46" t="s">
        <v>1688</v>
      </c>
      <c r="R1448" s="47" t="s">
        <v>8201</v>
      </c>
      <c r="S1448" s="46" t="s">
        <v>8202</v>
      </c>
      <c r="T1448" s="48" t="s">
        <v>26</v>
      </c>
      <c r="U1448" s="49" t="s">
        <v>26</v>
      </c>
      <c r="V1448" s="50" t="s">
        <v>26</v>
      </c>
      <c r="W1448" s="51" t="s">
        <v>8199</v>
      </c>
      <c r="X1448" s="46" t="s">
        <v>8203</v>
      </c>
      <c r="Y1448" s="50" t="s">
        <v>26</v>
      </c>
    </row>
    <row r="1449" spans="1:25" ht="15" customHeight="1" thickBot="1" x14ac:dyDescent="0.35">
      <c r="A1449" s="52" t="s">
        <v>1478</v>
      </c>
      <c r="B1449" s="40"/>
      <c r="C1449" s="40"/>
      <c r="D1449" s="40"/>
      <c r="E1449" s="41" t="s">
        <v>26</v>
      </c>
      <c r="F1449" s="42" t="str">
        <f t="shared" si="92"/>
        <v>Tasting Exercise: Dropper With Screw Cap - Black / Black</v>
      </c>
      <c r="G1449" s="43">
        <v>4.88</v>
      </c>
      <c r="H1449" s="44">
        <f t="shared" si="91"/>
        <v>0.2</v>
      </c>
      <c r="I1449" s="43">
        <f t="shared" si="93"/>
        <v>3.9039999999999999</v>
      </c>
      <c r="J1449" s="95"/>
      <c r="K1449" s="43">
        <f t="shared" si="90"/>
        <v>0</v>
      </c>
      <c r="L1449" s="45" t="s">
        <v>1703</v>
      </c>
      <c r="M1449" s="45" t="s">
        <v>1757</v>
      </c>
      <c r="N1449" s="45" t="s">
        <v>1915</v>
      </c>
      <c r="O1449" s="45" t="s">
        <v>1687</v>
      </c>
      <c r="P1449" s="45">
        <v>0.01</v>
      </c>
      <c r="Q1449" s="46" t="s">
        <v>1688</v>
      </c>
      <c r="R1449" s="47" t="s">
        <v>8204</v>
      </c>
      <c r="S1449" s="46" t="s">
        <v>8205</v>
      </c>
      <c r="T1449" s="48" t="s">
        <v>26</v>
      </c>
      <c r="U1449" s="49" t="s">
        <v>26</v>
      </c>
      <c r="V1449" s="50" t="s">
        <v>26</v>
      </c>
      <c r="W1449" s="51" t="s">
        <v>8199</v>
      </c>
      <c r="X1449" s="46" t="s">
        <v>8206</v>
      </c>
      <c r="Y1449" s="50" t="s">
        <v>26</v>
      </c>
    </row>
    <row r="1450" spans="1:25" ht="15" customHeight="1" thickBot="1" x14ac:dyDescent="0.35">
      <c r="A1450" s="52" t="s">
        <v>1479</v>
      </c>
      <c r="B1450" s="40"/>
      <c r="C1450" s="40"/>
      <c r="D1450" s="40"/>
      <c r="E1450" s="41" t="s">
        <v>26</v>
      </c>
      <c r="F1450" s="42" t="str">
        <f t="shared" si="92"/>
        <v>Thermic Tablets: Marble Tablet (1)</v>
      </c>
      <c r="G1450" s="43">
        <v>10.25</v>
      </c>
      <c r="H1450" s="44">
        <f t="shared" si="91"/>
        <v>0.2</v>
      </c>
      <c r="I1450" s="43">
        <f t="shared" si="93"/>
        <v>8.1999999999999993</v>
      </c>
      <c r="J1450" s="95"/>
      <c r="K1450" s="43">
        <f t="shared" si="90"/>
        <v>0</v>
      </c>
      <c r="L1450" s="45" t="s">
        <v>1703</v>
      </c>
      <c r="M1450" s="45" t="s">
        <v>2655</v>
      </c>
      <c r="N1450" s="45" t="s">
        <v>1835</v>
      </c>
      <c r="O1450" s="45" t="s">
        <v>1744</v>
      </c>
      <c r="P1450" s="45">
        <v>0.06</v>
      </c>
      <c r="Q1450" s="46" t="s">
        <v>1688</v>
      </c>
      <c r="R1450" s="47" t="s">
        <v>8207</v>
      </c>
      <c r="S1450" s="46" t="s">
        <v>8208</v>
      </c>
      <c r="T1450" s="48" t="s">
        <v>26</v>
      </c>
      <c r="U1450" s="49" t="s">
        <v>26</v>
      </c>
      <c r="V1450" s="50" t="s">
        <v>26</v>
      </c>
      <c r="W1450" s="51" t="s">
        <v>8199</v>
      </c>
      <c r="X1450" s="46" t="s">
        <v>8209</v>
      </c>
      <c r="Y1450" s="50" t="s">
        <v>26</v>
      </c>
    </row>
    <row r="1451" spans="1:25" ht="15" customHeight="1" thickBot="1" x14ac:dyDescent="0.35">
      <c r="A1451" s="52" t="s">
        <v>1480</v>
      </c>
      <c r="B1451" s="40"/>
      <c r="C1451" s="40"/>
      <c r="D1451" s="40"/>
      <c r="E1451" s="41" t="s">
        <v>26</v>
      </c>
      <c r="F1451" s="42" t="str">
        <f t="shared" si="92"/>
        <v>Thermic Tablets: Glass Tablet (1)</v>
      </c>
      <c r="G1451" s="43">
        <v>8.33</v>
      </c>
      <c r="H1451" s="44">
        <f t="shared" si="91"/>
        <v>0.2</v>
      </c>
      <c r="I1451" s="43">
        <f t="shared" si="93"/>
        <v>6.6639999999999997</v>
      </c>
      <c r="J1451" s="95"/>
      <c r="K1451" s="43">
        <f t="shared" si="90"/>
        <v>0</v>
      </c>
      <c r="L1451" s="45" t="s">
        <v>1703</v>
      </c>
      <c r="M1451" s="45" t="s">
        <v>1763</v>
      </c>
      <c r="N1451" s="45" t="s">
        <v>1756</v>
      </c>
      <c r="O1451" s="45" t="s">
        <v>1744</v>
      </c>
      <c r="P1451" s="45">
        <v>0.05</v>
      </c>
      <c r="Q1451" s="46" t="s">
        <v>1688</v>
      </c>
      <c r="R1451" s="47" t="s">
        <v>8210</v>
      </c>
      <c r="S1451" s="46" t="s">
        <v>8211</v>
      </c>
      <c r="T1451" s="48" t="s">
        <v>26</v>
      </c>
      <c r="U1451" s="49" t="s">
        <v>26</v>
      </c>
      <c r="V1451" s="50" t="s">
        <v>26</v>
      </c>
      <c r="W1451" s="51" t="s">
        <v>8199</v>
      </c>
      <c r="X1451" s="46" t="s">
        <v>8212</v>
      </c>
      <c r="Y1451" s="50" t="s">
        <v>26</v>
      </c>
    </row>
    <row r="1452" spans="1:25" ht="15" customHeight="1" thickBot="1" x14ac:dyDescent="0.35">
      <c r="A1452" s="52" t="s">
        <v>1481</v>
      </c>
      <c r="B1452" s="40"/>
      <c r="C1452" s="40"/>
      <c r="D1452" s="40"/>
      <c r="E1452" s="41" t="s">
        <v>26</v>
      </c>
      <c r="F1452" s="42" t="str">
        <f t="shared" si="92"/>
        <v>Thermic Tablets: Cork Tablet (1)</v>
      </c>
      <c r="G1452" s="43">
        <v>4.3</v>
      </c>
      <c r="H1452" s="44">
        <f t="shared" si="91"/>
        <v>0.2</v>
      </c>
      <c r="I1452" s="43">
        <f t="shared" si="93"/>
        <v>3.44</v>
      </c>
      <c r="J1452" s="95"/>
      <c r="K1452" s="43">
        <f t="shared" si="90"/>
        <v>0</v>
      </c>
      <c r="L1452" s="45" t="s">
        <v>1703</v>
      </c>
      <c r="M1452" s="45" t="s">
        <v>1763</v>
      </c>
      <c r="N1452" s="45" t="s">
        <v>1756</v>
      </c>
      <c r="O1452" s="45" t="s">
        <v>1744</v>
      </c>
      <c r="P1452" s="45">
        <v>0.05</v>
      </c>
      <c r="Q1452" s="46" t="s">
        <v>1688</v>
      </c>
      <c r="R1452" s="47" t="s">
        <v>8213</v>
      </c>
      <c r="S1452" s="46" t="s">
        <v>8214</v>
      </c>
      <c r="T1452" s="48" t="s">
        <v>26</v>
      </c>
      <c r="U1452" s="49" t="s">
        <v>26</v>
      </c>
      <c r="V1452" s="50" t="s">
        <v>26</v>
      </c>
      <c r="W1452" s="51" t="s">
        <v>8199</v>
      </c>
      <c r="X1452" s="46" t="s">
        <v>8215</v>
      </c>
      <c r="Y1452" s="50" t="s">
        <v>26</v>
      </c>
    </row>
    <row r="1453" spans="1:25" ht="15" customHeight="1" thickBot="1" x14ac:dyDescent="0.35">
      <c r="A1453" s="52" t="s">
        <v>1482</v>
      </c>
      <c r="B1453" s="40"/>
      <c r="C1453" s="40"/>
      <c r="D1453" s="40"/>
      <c r="E1453" s="41" t="s">
        <v>26</v>
      </c>
      <c r="F1453" s="42" t="str">
        <f t="shared" si="92"/>
        <v>1st Cylinder Of Block No. 1</v>
      </c>
      <c r="G1453" s="43">
        <v>6.83</v>
      </c>
      <c r="H1453" s="44">
        <f t="shared" si="91"/>
        <v>0.2</v>
      </c>
      <c r="I1453" s="43">
        <f t="shared" si="93"/>
        <v>5.4640000000000004</v>
      </c>
      <c r="J1453" s="95"/>
      <c r="K1453" s="43">
        <f t="shared" si="90"/>
        <v>0</v>
      </c>
      <c r="L1453" s="45" t="s">
        <v>1703</v>
      </c>
      <c r="M1453" s="45" t="s">
        <v>1763</v>
      </c>
      <c r="N1453" s="45" t="s">
        <v>1756</v>
      </c>
      <c r="O1453" s="45" t="s">
        <v>1744</v>
      </c>
      <c r="P1453" s="45">
        <v>6.0000000000000001E-3</v>
      </c>
      <c r="Q1453" s="46" t="s">
        <v>1688</v>
      </c>
      <c r="R1453" s="47" t="s">
        <v>8216</v>
      </c>
      <c r="S1453" s="46" t="s">
        <v>8217</v>
      </c>
      <c r="T1453" s="48" t="s">
        <v>26</v>
      </c>
      <c r="U1453" s="49" t="s">
        <v>26</v>
      </c>
      <c r="V1453" s="50" t="s">
        <v>26</v>
      </c>
      <c r="W1453" s="51" t="s">
        <v>8199</v>
      </c>
      <c r="X1453" s="46" t="s">
        <v>8218</v>
      </c>
      <c r="Y1453" s="50" t="s">
        <v>26</v>
      </c>
    </row>
    <row r="1454" spans="1:25" ht="15" customHeight="1" thickBot="1" x14ac:dyDescent="0.35">
      <c r="A1454" s="52" t="s">
        <v>1483</v>
      </c>
      <c r="B1454" s="40"/>
      <c r="C1454" s="40"/>
      <c r="D1454" s="40"/>
      <c r="E1454" s="41" t="s">
        <v>26</v>
      </c>
      <c r="F1454" s="42" t="str">
        <f t="shared" si="92"/>
        <v>2nd Cylinder Of Block No. 1</v>
      </c>
      <c r="G1454" s="43">
        <v>6.83</v>
      </c>
      <c r="H1454" s="44">
        <f t="shared" si="91"/>
        <v>0.2</v>
      </c>
      <c r="I1454" s="43">
        <f t="shared" si="93"/>
        <v>5.4640000000000004</v>
      </c>
      <c r="J1454" s="95"/>
      <c r="K1454" s="43">
        <f t="shared" si="90"/>
        <v>0</v>
      </c>
      <c r="L1454" s="45" t="s">
        <v>1703</v>
      </c>
      <c r="M1454" s="45" t="s">
        <v>2655</v>
      </c>
      <c r="N1454" s="45" t="s">
        <v>1835</v>
      </c>
      <c r="O1454" s="45" t="s">
        <v>1744</v>
      </c>
      <c r="P1454" s="45">
        <v>0.11</v>
      </c>
      <c r="Q1454" s="46" t="s">
        <v>1688</v>
      </c>
      <c r="R1454" s="47" t="s">
        <v>8219</v>
      </c>
      <c r="S1454" s="46" t="s">
        <v>8220</v>
      </c>
      <c r="T1454" s="48" t="s">
        <v>26</v>
      </c>
      <c r="U1454" s="49" t="s">
        <v>26</v>
      </c>
      <c r="V1454" s="50" t="s">
        <v>26</v>
      </c>
      <c r="W1454" s="51" t="s">
        <v>8199</v>
      </c>
      <c r="X1454" s="46" t="s">
        <v>8221</v>
      </c>
      <c r="Y1454" s="50" t="s">
        <v>26</v>
      </c>
    </row>
    <row r="1455" spans="1:25" ht="15" customHeight="1" thickBot="1" x14ac:dyDescent="0.35">
      <c r="A1455" s="52" t="s">
        <v>1484</v>
      </c>
      <c r="B1455" s="40"/>
      <c r="C1455" s="40"/>
      <c r="D1455" s="40"/>
      <c r="E1455" s="41" t="s">
        <v>26</v>
      </c>
      <c r="F1455" s="42" t="str">
        <f t="shared" si="92"/>
        <v>3rd Cylinder Of Block No. 1</v>
      </c>
      <c r="G1455" s="43">
        <v>6.83</v>
      </c>
      <c r="H1455" s="44">
        <f t="shared" si="91"/>
        <v>0.2</v>
      </c>
      <c r="I1455" s="43">
        <f t="shared" si="93"/>
        <v>5.4640000000000004</v>
      </c>
      <c r="J1455" s="95"/>
      <c r="K1455" s="43">
        <f t="shared" si="90"/>
        <v>0</v>
      </c>
      <c r="L1455" s="45" t="s">
        <v>1703</v>
      </c>
      <c r="M1455" s="45" t="s">
        <v>1915</v>
      </c>
      <c r="N1455" s="45" t="s">
        <v>2043</v>
      </c>
      <c r="O1455" s="45" t="s">
        <v>2043</v>
      </c>
      <c r="P1455" s="45">
        <v>0.21</v>
      </c>
      <c r="Q1455" s="46" t="s">
        <v>1688</v>
      </c>
      <c r="R1455" s="47" t="s">
        <v>8222</v>
      </c>
      <c r="S1455" s="46" t="s">
        <v>8223</v>
      </c>
      <c r="T1455" s="48" t="s">
        <v>26</v>
      </c>
      <c r="U1455" s="49" t="s">
        <v>26</v>
      </c>
      <c r="V1455" s="50" t="s">
        <v>26</v>
      </c>
      <c r="W1455" s="51" t="s">
        <v>8199</v>
      </c>
      <c r="X1455" s="46" t="s">
        <v>8224</v>
      </c>
      <c r="Y1455" s="50" t="s">
        <v>26</v>
      </c>
    </row>
    <row r="1456" spans="1:25" ht="15" customHeight="1" thickBot="1" x14ac:dyDescent="0.35">
      <c r="A1456" s="52" t="s">
        <v>1485</v>
      </c>
      <c r="B1456" s="40"/>
      <c r="C1456" s="40"/>
      <c r="D1456" s="40"/>
      <c r="E1456" s="41" t="s">
        <v>26</v>
      </c>
      <c r="F1456" s="42" t="str">
        <f t="shared" si="92"/>
        <v>4th Cylinder Of Block No. 1</v>
      </c>
      <c r="G1456" s="43">
        <v>8.33</v>
      </c>
      <c r="H1456" s="44">
        <f t="shared" si="91"/>
        <v>0.2</v>
      </c>
      <c r="I1456" s="43">
        <f t="shared" si="93"/>
        <v>6.6639999999999997</v>
      </c>
      <c r="J1456" s="95"/>
      <c r="K1456" s="43">
        <f t="shared" si="90"/>
        <v>0</v>
      </c>
      <c r="L1456" s="45" t="s">
        <v>1703</v>
      </c>
      <c r="M1456" s="45" t="s">
        <v>2655</v>
      </c>
      <c r="N1456" s="45" t="s">
        <v>1835</v>
      </c>
      <c r="O1456" s="45" t="s">
        <v>2066</v>
      </c>
      <c r="P1456" s="45">
        <v>0.31</v>
      </c>
      <c r="Q1456" s="46" t="s">
        <v>1688</v>
      </c>
      <c r="R1456" s="47" t="s">
        <v>8225</v>
      </c>
      <c r="S1456" s="46" t="s">
        <v>8226</v>
      </c>
      <c r="T1456" s="48" t="s">
        <v>26</v>
      </c>
      <c r="U1456" s="49" t="s">
        <v>26</v>
      </c>
      <c r="V1456" s="50" t="s">
        <v>26</v>
      </c>
      <c r="W1456" s="51" t="s">
        <v>8199</v>
      </c>
      <c r="X1456" s="46" t="s">
        <v>8227</v>
      </c>
      <c r="Y1456" s="50" t="s">
        <v>26</v>
      </c>
    </row>
    <row r="1457" spans="1:25" ht="15" customHeight="1" thickBot="1" x14ac:dyDescent="0.35">
      <c r="A1457" s="52" t="s">
        <v>1486</v>
      </c>
      <c r="B1457" s="40"/>
      <c r="C1457" s="40"/>
      <c r="D1457" s="40"/>
      <c r="E1457" s="41" t="s">
        <v>26</v>
      </c>
      <c r="F1457" s="42" t="str">
        <f t="shared" si="92"/>
        <v>Knob For Cylinders: Thick (1)</v>
      </c>
      <c r="G1457" s="43">
        <v>2.59</v>
      </c>
      <c r="H1457" s="44">
        <f t="shared" si="91"/>
        <v>0.2</v>
      </c>
      <c r="I1457" s="43">
        <f t="shared" si="93"/>
        <v>2.0720000000000001</v>
      </c>
      <c r="J1457" s="95"/>
      <c r="K1457" s="43">
        <f t="shared" si="90"/>
        <v>0</v>
      </c>
      <c r="L1457" s="45" t="s">
        <v>1703</v>
      </c>
      <c r="M1457" s="45" t="s">
        <v>2655</v>
      </c>
      <c r="N1457" s="45" t="s">
        <v>1835</v>
      </c>
      <c r="O1457" s="45" t="s">
        <v>2043</v>
      </c>
      <c r="P1457" s="45">
        <v>6.0000000000000001E-3</v>
      </c>
      <c r="Q1457" s="46" t="s">
        <v>1688</v>
      </c>
      <c r="R1457" s="47" t="s">
        <v>8228</v>
      </c>
      <c r="S1457" s="46" t="s">
        <v>8229</v>
      </c>
      <c r="T1457" s="48" t="s">
        <v>26</v>
      </c>
      <c r="U1457" s="49" t="s">
        <v>26</v>
      </c>
      <c r="V1457" s="50" t="s">
        <v>26</v>
      </c>
      <c r="W1457" s="51" t="s">
        <v>8199</v>
      </c>
      <c r="X1457" s="46" t="s">
        <v>8230</v>
      </c>
      <c r="Y1457" s="50" t="s">
        <v>26</v>
      </c>
    </row>
    <row r="1458" spans="1:25" ht="15" customHeight="1" thickBot="1" x14ac:dyDescent="0.35">
      <c r="A1458" s="52" t="s">
        <v>1487</v>
      </c>
      <c r="B1458" s="40"/>
      <c r="C1458" s="40"/>
      <c r="D1458" s="40"/>
      <c r="E1458" s="41" t="s">
        <v>26</v>
      </c>
      <c r="F1458" s="42" t="str">
        <f t="shared" si="92"/>
        <v>1st Cylinder Of Block No. 2</v>
      </c>
      <c r="G1458" s="43">
        <v>6.83</v>
      </c>
      <c r="H1458" s="44">
        <f t="shared" si="91"/>
        <v>0.2</v>
      </c>
      <c r="I1458" s="43">
        <f t="shared" si="93"/>
        <v>5.4640000000000004</v>
      </c>
      <c r="J1458" s="95"/>
      <c r="K1458" s="43">
        <f t="shared" si="90"/>
        <v>0</v>
      </c>
      <c r="L1458" s="45" t="s">
        <v>1703</v>
      </c>
      <c r="M1458" s="45" t="s">
        <v>1763</v>
      </c>
      <c r="N1458" s="45" t="s">
        <v>1756</v>
      </c>
      <c r="O1458" s="45" t="s">
        <v>1744</v>
      </c>
      <c r="P1458" s="45">
        <v>8.0000000000000002E-3</v>
      </c>
      <c r="Q1458" s="46" t="s">
        <v>1688</v>
      </c>
      <c r="R1458" s="47" t="s">
        <v>8231</v>
      </c>
      <c r="S1458" s="46" t="s">
        <v>8232</v>
      </c>
      <c r="T1458" s="48" t="s">
        <v>26</v>
      </c>
      <c r="U1458" s="49" t="s">
        <v>26</v>
      </c>
      <c r="V1458" s="50" t="s">
        <v>26</v>
      </c>
      <c r="W1458" s="51" t="s">
        <v>8199</v>
      </c>
      <c r="X1458" s="46" t="s">
        <v>8233</v>
      </c>
      <c r="Y1458" s="50" t="s">
        <v>26</v>
      </c>
    </row>
    <row r="1459" spans="1:25" ht="15" customHeight="1" thickBot="1" x14ac:dyDescent="0.35">
      <c r="A1459" s="52" t="s">
        <v>1488</v>
      </c>
      <c r="B1459" s="40"/>
      <c r="C1459" s="40"/>
      <c r="D1459" s="40"/>
      <c r="E1459" s="41" t="s">
        <v>26</v>
      </c>
      <c r="F1459" s="42" t="str">
        <f t="shared" si="92"/>
        <v>2nd Cylinder Of Block No. 2</v>
      </c>
      <c r="G1459" s="43">
        <v>6.83</v>
      </c>
      <c r="H1459" s="44">
        <f t="shared" si="91"/>
        <v>0.2</v>
      </c>
      <c r="I1459" s="43">
        <f t="shared" si="93"/>
        <v>5.4640000000000004</v>
      </c>
      <c r="J1459" s="95"/>
      <c r="K1459" s="43">
        <f t="shared" si="90"/>
        <v>0</v>
      </c>
      <c r="L1459" s="45" t="s">
        <v>1703</v>
      </c>
      <c r="M1459" s="45" t="s">
        <v>2655</v>
      </c>
      <c r="N1459" s="45" t="s">
        <v>1835</v>
      </c>
      <c r="O1459" s="45" t="s">
        <v>1744</v>
      </c>
      <c r="P1459" s="45">
        <v>0.11</v>
      </c>
      <c r="Q1459" s="46" t="s">
        <v>1688</v>
      </c>
      <c r="R1459" s="47" t="s">
        <v>8234</v>
      </c>
      <c r="S1459" s="46" t="s">
        <v>8235</v>
      </c>
      <c r="T1459" s="48" t="s">
        <v>26</v>
      </c>
      <c r="U1459" s="49" t="s">
        <v>26</v>
      </c>
      <c r="V1459" s="50" t="s">
        <v>26</v>
      </c>
      <c r="W1459" s="51" t="s">
        <v>8199</v>
      </c>
      <c r="X1459" s="46" t="s">
        <v>8236</v>
      </c>
      <c r="Y1459" s="50" t="s">
        <v>26</v>
      </c>
    </row>
    <row r="1460" spans="1:25" ht="15" customHeight="1" thickBot="1" x14ac:dyDescent="0.35">
      <c r="A1460" s="52" t="s">
        <v>1489</v>
      </c>
      <c r="B1460" s="40"/>
      <c r="C1460" s="40"/>
      <c r="D1460" s="40"/>
      <c r="E1460" s="41" t="s">
        <v>26</v>
      </c>
      <c r="F1460" s="42" t="str">
        <f t="shared" si="92"/>
        <v>3rd Cylinder Of Block No. 2</v>
      </c>
      <c r="G1460" s="43">
        <v>6.83</v>
      </c>
      <c r="H1460" s="44">
        <f t="shared" si="91"/>
        <v>0.2</v>
      </c>
      <c r="I1460" s="43">
        <f t="shared" si="93"/>
        <v>5.4640000000000004</v>
      </c>
      <c r="J1460" s="95"/>
      <c r="K1460" s="43">
        <f t="shared" si="90"/>
        <v>0</v>
      </c>
      <c r="L1460" s="45" t="s">
        <v>1703</v>
      </c>
      <c r="M1460" s="45" t="s">
        <v>2655</v>
      </c>
      <c r="N1460" s="45" t="s">
        <v>1835</v>
      </c>
      <c r="O1460" s="45" t="s">
        <v>2066</v>
      </c>
      <c r="P1460" s="45">
        <v>0.21</v>
      </c>
      <c r="Q1460" s="46" t="s">
        <v>1688</v>
      </c>
      <c r="R1460" s="47" t="s">
        <v>8237</v>
      </c>
      <c r="S1460" s="46" t="s">
        <v>8238</v>
      </c>
      <c r="T1460" s="48" t="s">
        <v>26</v>
      </c>
      <c r="U1460" s="49" t="s">
        <v>26</v>
      </c>
      <c r="V1460" s="50" t="s">
        <v>26</v>
      </c>
      <c r="W1460" s="51" t="s">
        <v>8199</v>
      </c>
      <c r="X1460" s="46" t="s">
        <v>8239</v>
      </c>
      <c r="Y1460" s="50" t="s">
        <v>26</v>
      </c>
    </row>
    <row r="1461" spans="1:25" ht="15" customHeight="1" thickBot="1" x14ac:dyDescent="0.35">
      <c r="A1461" s="52" t="s">
        <v>1490</v>
      </c>
      <c r="B1461" s="40"/>
      <c r="C1461" s="40"/>
      <c r="D1461" s="40"/>
      <c r="E1461" s="41" t="s">
        <v>26</v>
      </c>
      <c r="F1461" s="42" t="str">
        <f t="shared" si="92"/>
        <v>4th Cylinder Of Block No. 2</v>
      </c>
      <c r="G1461" s="43">
        <v>8.33</v>
      </c>
      <c r="H1461" s="44">
        <f t="shared" si="91"/>
        <v>0.2</v>
      </c>
      <c r="I1461" s="43">
        <f t="shared" si="93"/>
        <v>6.6639999999999997</v>
      </c>
      <c r="J1461" s="95"/>
      <c r="K1461" s="43">
        <f t="shared" si="90"/>
        <v>0</v>
      </c>
      <c r="L1461" s="45" t="s">
        <v>1703</v>
      </c>
      <c r="M1461" s="45" t="s">
        <v>2655</v>
      </c>
      <c r="N1461" s="45" t="s">
        <v>1835</v>
      </c>
      <c r="O1461" s="45" t="s">
        <v>2234</v>
      </c>
      <c r="P1461" s="45">
        <v>0.31</v>
      </c>
      <c r="Q1461" s="46" t="s">
        <v>1688</v>
      </c>
      <c r="R1461" s="47" t="s">
        <v>8240</v>
      </c>
      <c r="S1461" s="46" t="s">
        <v>8241</v>
      </c>
      <c r="T1461" s="48" t="s">
        <v>26</v>
      </c>
      <c r="U1461" s="49" t="s">
        <v>26</v>
      </c>
      <c r="V1461" s="50" t="s">
        <v>26</v>
      </c>
      <c r="W1461" s="51" t="s">
        <v>8199</v>
      </c>
      <c r="X1461" s="46" t="s">
        <v>8242</v>
      </c>
      <c r="Y1461" s="50" t="s">
        <v>26</v>
      </c>
    </row>
    <row r="1462" spans="1:25" ht="15" customHeight="1" thickBot="1" x14ac:dyDescent="0.35">
      <c r="A1462" s="52" t="s">
        <v>1491</v>
      </c>
      <c r="B1462" s="40"/>
      <c r="C1462" s="40"/>
      <c r="D1462" s="40"/>
      <c r="E1462" s="41" t="s">
        <v>26</v>
      </c>
      <c r="F1462" s="42" t="str">
        <f t="shared" si="92"/>
        <v>Knob For Cylinders: Thin (1)</v>
      </c>
      <c r="G1462" s="43">
        <v>2.59</v>
      </c>
      <c r="H1462" s="44">
        <f t="shared" si="91"/>
        <v>0.2</v>
      </c>
      <c r="I1462" s="43">
        <f t="shared" si="93"/>
        <v>2.0720000000000001</v>
      </c>
      <c r="J1462" s="95"/>
      <c r="K1462" s="43">
        <f t="shared" si="90"/>
        <v>0</v>
      </c>
      <c r="L1462" s="45" t="s">
        <v>1703</v>
      </c>
      <c r="M1462" s="45" t="s">
        <v>1764</v>
      </c>
      <c r="N1462" s="45" t="s">
        <v>3917</v>
      </c>
      <c r="O1462" s="45" t="s">
        <v>1744</v>
      </c>
      <c r="P1462" s="45">
        <v>4.0000000000000001E-3</v>
      </c>
      <c r="Q1462" s="46" t="s">
        <v>1688</v>
      </c>
      <c r="R1462" s="47" t="s">
        <v>8243</v>
      </c>
      <c r="S1462" s="46" t="s">
        <v>8244</v>
      </c>
      <c r="T1462" s="48" t="s">
        <v>26</v>
      </c>
      <c r="U1462" s="49" t="s">
        <v>26</v>
      </c>
      <c r="V1462" s="50" t="s">
        <v>26</v>
      </c>
      <c r="W1462" s="51" t="s">
        <v>8199</v>
      </c>
      <c r="X1462" s="46" t="s">
        <v>8245</v>
      </c>
      <c r="Y1462" s="50" t="s">
        <v>26</v>
      </c>
    </row>
    <row r="1463" spans="1:25" ht="15" customHeight="1" thickBot="1" x14ac:dyDescent="0.35">
      <c r="A1463" s="52" t="s">
        <v>1492</v>
      </c>
      <c r="B1463" s="40"/>
      <c r="C1463" s="40"/>
      <c r="D1463" s="40"/>
      <c r="E1463" s="41" t="s">
        <v>26</v>
      </c>
      <c r="F1463" s="42" t="str">
        <f t="shared" si="92"/>
        <v>1st Cylinder Of Block No. 3</v>
      </c>
      <c r="G1463" s="43">
        <v>6.83</v>
      </c>
      <c r="H1463" s="44">
        <f t="shared" si="91"/>
        <v>0.2</v>
      </c>
      <c r="I1463" s="43">
        <f t="shared" si="93"/>
        <v>5.4640000000000004</v>
      </c>
      <c r="J1463" s="95"/>
      <c r="K1463" s="43">
        <f t="shared" si="90"/>
        <v>0</v>
      </c>
      <c r="L1463" s="45" t="s">
        <v>1703</v>
      </c>
      <c r="M1463" s="45" t="s">
        <v>2655</v>
      </c>
      <c r="N1463" s="45" t="s">
        <v>1835</v>
      </c>
      <c r="O1463" s="45" t="s">
        <v>1744</v>
      </c>
      <c r="P1463" s="45">
        <v>0.01</v>
      </c>
      <c r="Q1463" s="46" t="s">
        <v>1688</v>
      </c>
      <c r="R1463" s="47" t="s">
        <v>8246</v>
      </c>
      <c r="S1463" s="46" t="s">
        <v>8247</v>
      </c>
      <c r="T1463" s="48" t="s">
        <v>26</v>
      </c>
      <c r="U1463" s="49" t="s">
        <v>26</v>
      </c>
      <c r="V1463" s="50" t="s">
        <v>26</v>
      </c>
      <c r="W1463" s="51" t="s">
        <v>8199</v>
      </c>
      <c r="X1463" s="46" t="s">
        <v>8248</v>
      </c>
      <c r="Y1463" s="50" t="s">
        <v>26</v>
      </c>
    </row>
    <row r="1464" spans="1:25" ht="15" customHeight="1" thickBot="1" x14ac:dyDescent="0.35">
      <c r="A1464" s="52" t="s">
        <v>1493</v>
      </c>
      <c r="B1464" s="40"/>
      <c r="C1464" s="40"/>
      <c r="D1464" s="40"/>
      <c r="E1464" s="41" t="s">
        <v>26</v>
      </c>
      <c r="F1464" s="42" t="str">
        <f t="shared" si="92"/>
        <v>2nd Cylinder Of Block No. 3</v>
      </c>
      <c r="G1464" s="43">
        <v>6.83</v>
      </c>
      <c r="H1464" s="44">
        <f t="shared" si="91"/>
        <v>0.2</v>
      </c>
      <c r="I1464" s="43">
        <f t="shared" si="93"/>
        <v>5.4640000000000004</v>
      </c>
      <c r="J1464" s="95"/>
      <c r="K1464" s="43">
        <f t="shared" si="90"/>
        <v>0</v>
      </c>
      <c r="L1464" s="45" t="s">
        <v>1703</v>
      </c>
      <c r="M1464" s="45" t="s">
        <v>2655</v>
      </c>
      <c r="N1464" s="45" t="s">
        <v>1835</v>
      </c>
      <c r="O1464" s="45" t="s">
        <v>1744</v>
      </c>
      <c r="P1464" s="45">
        <v>0.01</v>
      </c>
      <c r="Q1464" s="46" t="s">
        <v>1688</v>
      </c>
      <c r="R1464" s="47" t="s">
        <v>8249</v>
      </c>
      <c r="S1464" s="46" t="s">
        <v>8250</v>
      </c>
      <c r="T1464" s="48" t="s">
        <v>26</v>
      </c>
      <c r="U1464" s="49" t="s">
        <v>26</v>
      </c>
      <c r="V1464" s="50" t="s">
        <v>26</v>
      </c>
      <c r="W1464" s="51" t="s">
        <v>8199</v>
      </c>
      <c r="X1464" s="46" t="s">
        <v>8251</v>
      </c>
      <c r="Y1464" s="50" t="s">
        <v>26</v>
      </c>
    </row>
    <row r="1465" spans="1:25" ht="15" customHeight="1" thickBot="1" x14ac:dyDescent="0.35">
      <c r="A1465" s="52" t="s">
        <v>1494</v>
      </c>
      <c r="B1465" s="40"/>
      <c r="C1465" s="40"/>
      <c r="D1465" s="40"/>
      <c r="E1465" s="41" t="s">
        <v>26</v>
      </c>
      <c r="F1465" s="42" t="str">
        <f t="shared" si="92"/>
        <v>3rd Cylinder Of Block No. 3</v>
      </c>
      <c r="G1465" s="43">
        <v>6.83</v>
      </c>
      <c r="H1465" s="44">
        <f t="shared" si="91"/>
        <v>0.2</v>
      </c>
      <c r="I1465" s="43">
        <f t="shared" si="93"/>
        <v>5.4640000000000004</v>
      </c>
      <c r="J1465" s="95"/>
      <c r="K1465" s="43">
        <f t="shared" si="90"/>
        <v>0</v>
      </c>
      <c r="L1465" s="45" t="s">
        <v>1703</v>
      </c>
      <c r="M1465" s="45" t="s">
        <v>2655</v>
      </c>
      <c r="N1465" s="45" t="s">
        <v>1835</v>
      </c>
      <c r="O1465" s="45" t="s">
        <v>3689</v>
      </c>
      <c r="P1465" s="45">
        <v>0.01</v>
      </c>
      <c r="Q1465" s="46" t="s">
        <v>1688</v>
      </c>
      <c r="R1465" s="47" t="s">
        <v>8252</v>
      </c>
      <c r="S1465" s="46" t="s">
        <v>8253</v>
      </c>
      <c r="T1465" s="48" t="s">
        <v>26</v>
      </c>
      <c r="U1465" s="49" t="s">
        <v>26</v>
      </c>
      <c r="V1465" s="50" t="s">
        <v>26</v>
      </c>
      <c r="W1465" s="51" t="s">
        <v>8199</v>
      </c>
      <c r="X1465" s="46" t="s">
        <v>8254</v>
      </c>
      <c r="Y1465" s="50" t="s">
        <v>26</v>
      </c>
    </row>
    <row r="1466" spans="1:25" ht="15" customHeight="1" thickBot="1" x14ac:dyDescent="0.35">
      <c r="A1466" s="52" t="s">
        <v>1495</v>
      </c>
      <c r="B1466" s="40"/>
      <c r="C1466" s="40"/>
      <c r="D1466" s="40"/>
      <c r="E1466" s="41" t="s">
        <v>26</v>
      </c>
      <c r="F1466" s="42" t="str">
        <f t="shared" si="92"/>
        <v>4th Cylinder Of Block No. 3</v>
      </c>
      <c r="G1466" s="43">
        <v>6.83</v>
      </c>
      <c r="H1466" s="44">
        <f t="shared" si="91"/>
        <v>0.2</v>
      </c>
      <c r="I1466" s="43">
        <f t="shared" si="93"/>
        <v>5.4640000000000004</v>
      </c>
      <c r="J1466" s="95"/>
      <c r="K1466" s="43">
        <f t="shared" si="90"/>
        <v>0</v>
      </c>
      <c r="L1466" s="45" t="s">
        <v>1703</v>
      </c>
      <c r="M1466" s="45" t="s">
        <v>2655</v>
      </c>
      <c r="N1466" s="45" t="s">
        <v>1835</v>
      </c>
      <c r="O1466" s="45" t="s">
        <v>2066</v>
      </c>
      <c r="P1466" s="45">
        <v>0.01</v>
      </c>
      <c r="Q1466" s="46" t="s">
        <v>1688</v>
      </c>
      <c r="R1466" s="47" t="s">
        <v>8255</v>
      </c>
      <c r="S1466" s="46" t="s">
        <v>8256</v>
      </c>
      <c r="T1466" s="48" t="s">
        <v>26</v>
      </c>
      <c r="U1466" s="49" t="s">
        <v>26</v>
      </c>
      <c r="V1466" s="50" t="s">
        <v>26</v>
      </c>
      <c r="W1466" s="51" t="s">
        <v>8199</v>
      </c>
      <c r="X1466" s="46" t="s">
        <v>8257</v>
      </c>
      <c r="Y1466" s="50" t="s">
        <v>26</v>
      </c>
    </row>
    <row r="1467" spans="1:25" ht="15" customHeight="1" thickBot="1" x14ac:dyDescent="0.35">
      <c r="A1467" s="52" t="s">
        <v>1496</v>
      </c>
      <c r="B1467" s="40"/>
      <c r="C1467" s="40"/>
      <c r="D1467" s="40"/>
      <c r="E1467" s="41" t="s">
        <v>26</v>
      </c>
      <c r="F1467" s="42" t="str">
        <f t="shared" si="92"/>
        <v>1st Cylinder Of Block No. 4</v>
      </c>
      <c r="G1467" s="43">
        <v>6.83</v>
      </c>
      <c r="H1467" s="44">
        <f t="shared" si="91"/>
        <v>0.2</v>
      </c>
      <c r="I1467" s="43">
        <f t="shared" si="93"/>
        <v>5.4640000000000004</v>
      </c>
      <c r="J1467" s="95"/>
      <c r="K1467" s="43">
        <f t="shared" si="90"/>
        <v>0</v>
      </c>
      <c r="L1467" s="45" t="s">
        <v>1703</v>
      </c>
      <c r="M1467" s="45" t="s">
        <v>1763</v>
      </c>
      <c r="N1467" s="45" t="s">
        <v>1756</v>
      </c>
      <c r="O1467" s="45" t="s">
        <v>2066</v>
      </c>
      <c r="P1467" s="45">
        <v>0.01</v>
      </c>
      <c r="Q1467" s="46" t="s">
        <v>1688</v>
      </c>
      <c r="R1467" s="47" t="s">
        <v>8258</v>
      </c>
      <c r="S1467" s="46" t="s">
        <v>8259</v>
      </c>
      <c r="T1467" s="48" t="s">
        <v>26</v>
      </c>
      <c r="U1467" s="49" t="s">
        <v>26</v>
      </c>
      <c r="V1467" s="50" t="s">
        <v>26</v>
      </c>
      <c r="W1467" s="51" t="s">
        <v>8199</v>
      </c>
      <c r="X1467" s="46" t="s">
        <v>8260</v>
      </c>
      <c r="Y1467" s="50" t="s">
        <v>26</v>
      </c>
    </row>
    <row r="1468" spans="1:25" ht="15" customHeight="1" thickBot="1" x14ac:dyDescent="0.35">
      <c r="A1468" s="52" t="s">
        <v>1497</v>
      </c>
      <c r="B1468" s="40"/>
      <c r="C1468" s="40"/>
      <c r="D1468" s="40"/>
      <c r="E1468" s="41" t="s">
        <v>26</v>
      </c>
      <c r="F1468" s="42" t="str">
        <f t="shared" si="92"/>
        <v>2nd Cylinder Of Block No. 4</v>
      </c>
      <c r="G1468" s="43">
        <v>6.83</v>
      </c>
      <c r="H1468" s="44">
        <f t="shared" si="91"/>
        <v>0.2</v>
      </c>
      <c r="I1468" s="43">
        <f t="shared" si="93"/>
        <v>5.4640000000000004</v>
      </c>
      <c r="J1468" s="95"/>
      <c r="K1468" s="43">
        <f t="shared" si="90"/>
        <v>0</v>
      </c>
      <c r="L1468" s="45" t="s">
        <v>1703</v>
      </c>
      <c r="M1468" s="45" t="s">
        <v>2655</v>
      </c>
      <c r="N1468" s="45" t="s">
        <v>1835</v>
      </c>
      <c r="O1468" s="45" t="s">
        <v>2066</v>
      </c>
      <c r="P1468" s="45">
        <v>0.01</v>
      </c>
      <c r="Q1468" s="46" t="s">
        <v>1688</v>
      </c>
      <c r="R1468" s="47" t="s">
        <v>8261</v>
      </c>
      <c r="S1468" s="46" t="s">
        <v>8262</v>
      </c>
      <c r="T1468" s="48" t="s">
        <v>26</v>
      </c>
      <c r="U1468" s="49" t="s">
        <v>26</v>
      </c>
      <c r="V1468" s="50" t="s">
        <v>26</v>
      </c>
      <c r="W1468" s="51" t="s">
        <v>8199</v>
      </c>
      <c r="X1468" s="46" t="s">
        <v>8263</v>
      </c>
      <c r="Y1468" s="50" t="s">
        <v>26</v>
      </c>
    </row>
    <row r="1469" spans="1:25" ht="15" customHeight="1" thickBot="1" x14ac:dyDescent="0.35">
      <c r="A1469" s="52" t="s">
        <v>1498</v>
      </c>
      <c r="B1469" s="40"/>
      <c r="C1469" s="40"/>
      <c r="D1469" s="40"/>
      <c r="E1469" s="41" t="s">
        <v>26</v>
      </c>
      <c r="F1469" s="42" t="str">
        <f t="shared" si="92"/>
        <v>3rd Cylinder Of Block No. 4</v>
      </c>
      <c r="G1469" s="43">
        <v>6.83</v>
      </c>
      <c r="H1469" s="44">
        <f t="shared" si="91"/>
        <v>0.2</v>
      </c>
      <c r="I1469" s="43">
        <f t="shared" si="93"/>
        <v>5.4640000000000004</v>
      </c>
      <c r="J1469" s="95"/>
      <c r="K1469" s="43">
        <f t="shared" si="90"/>
        <v>0</v>
      </c>
      <c r="L1469" s="45" t="s">
        <v>1703</v>
      </c>
      <c r="M1469" s="45" t="s">
        <v>2655</v>
      </c>
      <c r="N1469" s="45" t="s">
        <v>1835</v>
      </c>
      <c r="O1469" s="45" t="s">
        <v>2066</v>
      </c>
      <c r="P1469" s="45">
        <v>0.01</v>
      </c>
      <c r="Q1469" s="46" t="s">
        <v>1688</v>
      </c>
      <c r="R1469" s="47" t="s">
        <v>8264</v>
      </c>
      <c r="S1469" s="46" t="s">
        <v>8265</v>
      </c>
      <c r="T1469" s="48" t="s">
        <v>26</v>
      </c>
      <c r="U1469" s="49" t="s">
        <v>26</v>
      </c>
      <c r="V1469" s="50" t="s">
        <v>26</v>
      </c>
      <c r="W1469" s="51" t="s">
        <v>8199</v>
      </c>
      <c r="X1469" s="46" t="s">
        <v>8266</v>
      </c>
      <c r="Y1469" s="50" t="s">
        <v>26</v>
      </c>
    </row>
    <row r="1470" spans="1:25" ht="15" customHeight="1" thickBot="1" x14ac:dyDescent="0.35">
      <c r="A1470" s="52" t="s">
        <v>1499</v>
      </c>
      <c r="B1470" s="40"/>
      <c r="C1470" s="40"/>
      <c r="D1470" s="40"/>
      <c r="E1470" s="41" t="s">
        <v>26</v>
      </c>
      <c r="F1470" s="42" t="str">
        <f t="shared" si="92"/>
        <v>4th Cylinder Of Block No. 4</v>
      </c>
      <c r="G1470" s="43">
        <v>6.83</v>
      </c>
      <c r="H1470" s="44">
        <f t="shared" si="91"/>
        <v>0.2</v>
      </c>
      <c r="I1470" s="43">
        <f t="shared" si="93"/>
        <v>5.4640000000000004</v>
      </c>
      <c r="J1470" s="95"/>
      <c r="K1470" s="43">
        <f t="shared" si="90"/>
        <v>0</v>
      </c>
      <c r="L1470" s="45" t="s">
        <v>1703</v>
      </c>
      <c r="M1470" s="45" t="s">
        <v>2655</v>
      </c>
      <c r="N1470" s="45" t="s">
        <v>1835</v>
      </c>
      <c r="O1470" s="45" t="s">
        <v>2066</v>
      </c>
      <c r="P1470" s="45">
        <v>0.01</v>
      </c>
      <c r="Q1470" s="46" t="s">
        <v>1688</v>
      </c>
      <c r="R1470" s="47" t="s">
        <v>8267</v>
      </c>
      <c r="S1470" s="46" t="s">
        <v>8268</v>
      </c>
      <c r="T1470" s="48" t="s">
        <v>26</v>
      </c>
      <c r="U1470" s="49" t="s">
        <v>26</v>
      </c>
      <c r="V1470" s="50" t="s">
        <v>26</v>
      </c>
      <c r="W1470" s="51" t="s">
        <v>8199</v>
      </c>
      <c r="X1470" s="46" t="s">
        <v>8269</v>
      </c>
      <c r="Y1470" s="50" t="s">
        <v>26</v>
      </c>
    </row>
    <row r="1471" spans="1:25" ht="15" customHeight="1" thickBot="1" x14ac:dyDescent="0.35">
      <c r="A1471" s="52" t="s">
        <v>1500</v>
      </c>
      <c r="B1471" s="40"/>
      <c r="C1471" s="40"/>
      <c r="D1471" s="40"/>
      <c r="E1471" s="41" t="s">
        <v>26</v>
      </c>
      <c r="F1471" s="42" t="str">
        <f t="shared" si="92"/>
        <v>1st Yellow Cylinder</v>
      </c>
      <c r="G1471" s="43">
        <v>3.45</v>
      </c>
      <c r="H1471" s="44">
        <f t="shared" si="91"/>
        <v>0.2</v>
      </c>
      <c r="I1471" s="43">
        <f t="shared" si="93"/>
        <v>2.7600000000000002</v>
      </c>
      <c r="J1471" s="95"/>
      <c r="K1471" s="43">
        <f t="shared" si="90"/>
        <v>0</v>
      </c>
      <c r="L1471" s="45" t="s">
        <v>1703</v>
      </c>
      <c r="M1471" s="45" t="s">
        <v>2655</v>
      </c>
      <c r="N1471" s="45" t="s">
        <v>1835</v>
      </c>
      <c r="O1471" s="45" t="s">
        <v>1744</v>
      </c>
      <c r="P1471" s="45">
        <v>3.0000000000000001E-3</v>
      </c>
      <c r="Q1471" s="46" t="s">
        <v>1688</v>
      </c>
      <c r="R1471" s="47" t="s">
        <v>8270</v>
      </c>
      <c r="S1471" s="46" t="s">
        <v>8271</v>
      </c>
      <c r="T1471" s="48" t="s">
        <v>26</v>
      </c>
      <c r="U1471" s="49" t="s">
        <v>26</v>
      </c>
      <c r="V1471" s="50" t="s">
        <v>26</v>
      </c>
      <c r="W1471" s="51" t="s">
        <v>8199</v>
      </c>
      <c r="X1471" s="46" t="s">
        <v>8272</v>
      </c>
      <c r="Y1471" s="50" t="s">
        <v>26</v>
      </c>
    </row>
    <row r="1472" spans="1:25" ht="15" customHeight="1" thickBot="1" x14ac:dyDescent="0.35">
      <c r="A1472" s="52" t="s">
        <v>1501</v>
      </c>
      <c r="B1472" s="40"/>
      <c r="C1472" s="40"/>
      <c r="D1472" s="40"/>
      <c r="E1472" s="41" t="s">
        <v>26</v>
      </c>
      <c r="F1472" s="42" t="str">
        <f t="shared" si="92"/>
        <v>1st Red Cylinder</v>
      </c>
      <c r="G1472" s="43">
        <v>4.3</v>
      </c>
      <c r="H1472" s="44">
        <f t="shared" si="91"/>
        <v>0.2</v>
      </c>
      <c r="I1472" s="43">
        <f t="shared" si="93"/>
        <v>3.44</v>
      </c>
      <c r="J1472" s="95"/>
      <c r="K1472" s="43">
        <f t="shared" si="90"/>
        <v>0</v>
      </c>
      <c r="L1472" s="45" t="s">
        <v>1703</v>
      </c>
      <c r="M1472" s="45" t="s">
        <v>1922</v>
      </c>
      <c r="N1472" s="45" t="s">
        <v>1744</v>
      </c>
      <c r="O1472" s="45" t="s">
        <v>1744</v>
      </c>
      <c r="P1472" s="45">
        <v>0.01</v>
      </c>
      <c r="Q1472" s="46" t="s">
        <v>1688</v>
      </c>
      <c r="R1472" s="47" t="s">
        <v>8273</v>
      </c>
      <c r="S1472" s="46" t="s">
        <v>8274</v>
      </c>
      <c r="T1472" s="48" t="s">
        <v>26</v>
      </c>
      <c r="U1472" s="49" t="s">
        <v>26</v>
      </c>
      <c r="V1472" s="50" t="s">
        <v>26</v>
      </c>
      <c r="W1472" s="51" t="s">
        <v>8199</v>
      </c>
      <c r="X1472" s="46" t="s">
        <v>8275</v>
      </c>
      <c r="Y1472" s="50" t="s">
        <v>26</v>
      </c>
    </row>
    <row r="1473" spans="1:25" ht="15" customHeight="1" thickBot="1" x14ac:dyDescent="0.35">
      <c r="A1473" s="52" t="s">
        <v>1502</v>
      </c>
      <c r="B1473" s="40"/>
      <c r="C1473" s="40"/>
      <c r="D1473" s="40"/>
      <c r="E1473" s="41" t="s">
        <v>26</v>
      </c>
      <c r="F1473" s="42" t="str">
        <f t="shared" si="92"/>
        <v>1st Green Cylinder</v>
      </c>
      <c r="G1473" s="43">
        <v>4.3</v>
      </c>
      <c r="H1473" s="44">
        <f t="shared" si="91"/>
        <v>0.2</v>
      </c>
      <c r="I1473" s="43">
        <f t="shared" si="93"/>
        <v>3.44</v>
      </c>
      <c r="J1473" s="95"/>
      <c r="K1473" s="43">
        <f t="shared" si="90"/>
        <v>0</v>
      </c>
      <c r="L1473" s="45" t="s">
        <v>1703</v>
      </c>
      <c r="M1473" s="45" t="s">
        <v>1922</v>
      </c>
      <c r="N1473" s="45" t="s">
        <v>1744</v>
      </c>
      <c r="O1473" s="45" t="s">
        <v>1744</v>
      </c>
      <c r="P1473" s="45">
        <v>6.0000000000000001E-3</v>
      </c>
      <c r="Q1473" s="46" t="s">
        <v>1688</v>
      </c>
      <c r="R1473" s="47" t="s">
        <v>8276</v>
      </c>
      <c r="S1473" s="46" t="s">
        <v>8277</v>
      </c>
      <c r="T1473" s="48" t="s">
        <v>26</v>
      </c>
      <c r="U1473" s="49" t="s">
        <v>26</v>
      </c>
      <c r="V1473" s="50" t="s">
        <v>26</v>
      </c>
      <c r="W1473" s="51" t="s">
        <v>8199</v>
      </c>
      <c r="X1473" s="46" t="s">
        <v>8278</v>
      </c>
      <c r="Y1473" s="50" t="s">
        <v>26</v>
      </c>
    </row>
    <row r="1474" spans="1:25" ht="15" customHeight="1" thickBot="1" x14ac:dyDescent="0.35">
      <c r="A1474" s="52" t="s">
        <v>1503</v>
      </c>
      <c r="B1474" s="40"/>
      <c r="C1474" s="40"/>
      <c r="D1474" s="40"/>
      <c r="E1474" s="41" t="s">
        <v>26</v>
      </c>
      <c r="F1474" s="42" t="str">
        <f t="shared" si="92"/>
        <v>1st Blue Cylinder</v>
      </c>
      <c r="G1474" s="43">
        <v>4.03</v>
      </c>
      <c r="H1474" s="44">
        <f t="shared" si="91"/>
        <v>0.2</v>
      </c>
      <c r="I1474" s="43">
        <f t="shared" si="93"/>
        <v>3.2240000000000002</v>
      </c>
      <c r="J1474" s="95"/>
      <c r="K1474" s="43">
        <f t="shared" si="90"/>
        <v>0</v>
      </c>
      <c r="L1474" s="45" t="s">
        <v>1703</v>
      </c>
      <c r="M1474" s="45" t="s">
        <v>2234</v>
      </c>
      <c r="N1474" s="45" t="s">
        <v>2234</v>
      </c>
      <c r="O1474" s="45" t="s">
        <v>1744</v>
      </c>
      <c r="P1474" s="45">
        <v>0.01</v>
      </c>
      <c r="Q1474" s="46" t="s">
        <v>1688</v>
      </c>
      <c r="R1474" s="47" t="s">
        <v>8279</v>
      </c>
      <c r="S1474" s="46" t="s">
        <v>8280</v>
      </c>
      <c r="T1474" s="48" t="s">
        <v>26</v>
      </c>
      <c r="U1474" s="49" t="s">
        <v>26</v>
      </c>
      <c r="V1474" s="50" t="s">
        <v>26</v>
      </c>
      <c r="W1474" s="51" t="s">
        <v>8199</v>
      </c>
      <c r="X1474" s="46" t="s">
        <v>8281</v>
      </c>
      <c r="Y1474" s="50" t="s">
        <v>26</v>
      </c>
    </row>
    <row r="1475" spans="1:25" ht="15" customHeight="1" thickBot="1" x14ac:dyDescent="0.35">
      <c r="A1475" s="52" t="s">
        <v>1504</v>
      </c>
      <c r="B1475" s="40"/>
      <c r="C1475" s="40"/>
      <c r="D1475" s="40"/>
      <c r="E1475" s="41" t="s">
        <v>26</v>
      </c>
      <c r="F1475" s="42" t="str">
        <f t="shared" si="92"/>
        <v>2nd Yellow Cylinder</v>
      </c>
      <c r="G1475" s="43">
        <v>4.03</v>
      </c>
      <c r="H1475" s="44">
        <f t="shared" si="91"/>
        <v>0.2</v>
      </c>
      <c r="I1475" s="43">
        <f t="shared" si="93"/>
        <v>3.2240000000000002</v>
      </c>
      <c r="J1475" s="95"/>
      <c r="K1475" s="43">
        <f t="shared" si="90"/>
        <v>0</v>
      </c>
      <c r="L1475" s="45" t="s">
        <v>1703</v>
      </c>
      <c r="M1475" s="45" t="s">
        <v>2043</v>
      </c>
      <c r="N1475" s="45" t="s">
        <v>2043</v>
      </c>
      <c r="O1475" s="45" t="s">
        <v>2043</v>
      </c>
      <c r="P1475" s="45">
        <v>0.01</v>
      </c>
      <c r="Q1475" s="46" t="s">
        <v>1688</v>
      </c>
      <c r="R1475" s="47" t="s">
        <v>8282</v>
      </c>
      <c r="S1475" s="46" t="s">
        <v>8283</v>
      </c>
      <c r="T1475" s="48" t="s">
        <v>26</v>
      </c>
      <c r="U1475" s="49" t="s">
        <v>26</v>
      </c>
      <c r="V1475" s="50" t="s">
        <v>26</v>
      </c>
      <c r="W1475" s="51" t="s">
        <v>8199</v>
      </c>
      <c r="X1475" s="46" t="s">
        <v>8284</v>
      </c>
      <c r="Y1475" s="50" t="s">
        <v>26</v>
      </c>
    </row>
    <row r="1476" spans="1:25" ht="15" customHeight="1" thickBot="1" x14ac:dyDescent="0.35">
      <c r="A1476" s="52" t="s">
        <v>1505</v>
      </c>
      <c r="B1476" s="40"/>
      <c r="C1476" s="40"/>
      <c r="D1476" s="40"/>
      <c r="E1476" s="41" t="s">
        <v>26</v>
      </c>
      <c r="F1476" s="42" t="str">
        <f t="shared" si="92"/>
        <v>2nd Red Cylinder</v>
      </c>
      <c r="G1476" s="43">
        <v>4.54</v>
      </c>
      <c r="H1476" s="44">
        <f t="shared" si="91"/>
        <v>0.2</v>
      </c>
      <c r="I1476" s="43">
        <f t="shared" si="93"/>
        <v>3.6320000000000001</v>
      </c>
      <c r="J1476" s="95"/>
      <c r="K1476" s="43">
        <f t="shared" si="90"/>
        <v>0</v>
      </c>
      <c r="L1476" s="45" t="s">
        <v>1703</v>
      </c>
      <c r="M1476" s="45" t="s">
        <v>1922</v>
      </c>
      <c r="N1476" s="45" t="s">
        <v>2043</v>
      </c>
      <c r="O1476" s="45" t="s">
        <v>2043</v>
      </c>
      <c r="P1476" s="45">
        <v>0.02</v>
      </c>
      <c r="Q1476" s="46" t="s">
        <v>1688</v>
      </c>
      <c r="R1476" s="47" t="s">
        <v>8285</v>
      </c>
      <c r="S1476" s="46" t="s">
        <v>8286</v>
      </c>
      <c r="T1476" s="48" t="s">
        <v>26</v>
      </c>
      <c r="U1476" s="49" t="s">
        <v>26</v>
      </c>
      <c r="V1476" s="50" t="s">
        <v>26</v>
      </c>
      <c r="W1476" s="51" t="s">
        <v>8199</v>
      </c>
      <c r="X1476" s="46" t="s">
        <v>8287</v>
      </c>
      <c r="Y1476" s="50" t="s">
        <v>26</v>
      </c>
    </row>
    <row r="1477" spans="1:25" ht="15" customHeight="1" thickBot="1" x14ac:dyDescent="0.35">
      <c r="A1477" s="52" t="s">
        <v>1506</v>
      </c>
      <c r="B1477" s="40"/>
      <c r="C1477" s="40"/>
      <c r="D1477" s="40"/>
      <c r="E1477" s="41" t="s">
        <v>26</v>
      </c>
      <c r="F1477" s="42" t="str">
        <f t="shared" si="92"/>
        <v>2nd Green Cylinder</v>
      </c>
      <c r="G1477" s="43">
        <v>4.54</v>
      </c>
      <c r="H1477" s="44">
        <f t="shared" si="91"/>
        <v>0.2</v>
      </c>
      <c r="I1477" s="43">
        <f t="shared" si="93"/>
        <v>3.6320000000000001</v>
      </c>
      <c r="J1477" s="95"/>
      <c r="K1477" s="43">
        <f t="shared" si="90"/>
        <v>0</v>
      </c>
      <c r="L1477" s="45" t="s">
        <v>1703</v>
      </c>
      <c r="M1477" s="45" t="s">
        <v>1789</v>
      </c>
      <c r="N1477" s="45" t="s">
        <v>2043</v>
      </c>
      <c r="O1477" s="45" t="s">
        <v>2043</v>
      </c>
      <c r="P1477" s="45">
        <v>0.01</v>
      </c>
      <c r="Q1477" s="46" t="s">
        <v>1688</v>
      </c>
      <c r="R1477" s="47" t="s">
        <v>8288</v>
      </c>
      <c r="S1477" s="46" t="s">
        <v>8289</v>
      </c>
      <c r="T1477" s="48" t="s">
        <v>26</v>
      </c>
      <c r="U1477" s="49" t="s">
        <v>26</v>
      </c>
      <c r="V1477" s="50" t="s">
        <v>26</v>
      </c>
      <c r="W1477" s="51" t="s">
        <v>8199</v>
      </c>
      <c r="X1477" s="46" t="s">
        <v>8290</v>
      </c>
      <c r="Y1477" s="50" t="s">
        <v>26</v>
      </c>
    </row>
    <row r="1478" spans="1:25" ht="15" customHeight="1" thickBot="1" x14ac:dyDescent="0.35">
      <c r="A1478" s="52" t="s">
        <v>1507</v>
      </c>
      <c r="B1478" s="40"/>
      <c r="C1478" s="40"/>
      <c r="D1478" s="40"/>
      <c r="E1478" s="41" t="s">
        <v>26</v>
      </c>
      <c r="F1478" s="42" t="str">
        <f t="shared" si="92"/>
        <v>2nd Blue Cylinder</v>
      </c>
      <c r="G1478" s="43">
        <v>4.3</v>
      </c>
      <c r="H1478" s="44">
        <f t="shared" si="91"/>
        <v>0.2</v>
      </c>
      <c r="I1478" s="43">
        <f t="shared" si="93"/>
        <v>3.44</v>
      </c>
      <c r="J1478" s="95"/>
      <c r="K1478" s="43">
        <f t="shared" si="90"/>
        <v>0</v>
      </c>
      <c r="L1478" s="45" t="s">
        <v>1703</v>
      </c>
      <c r="M1478" s="45" t="s">
        <v>2234</v>
      </c>
      <c r="N1478" s="45" t="s">
        <v>2234</v>
      </c>
      <c r="O1478" s="45" t="s">
        <v>2043</v>
      </c>
      <c r="P1478" s="45">
        <v>0.01</v>
      </c>
      <c r="Q1478" s="46" t="s">
        <v>1688</v>
      </c>
      <c r="R1478" s="47" t="s">
        <v>8291</v>
      </c>
      <c r="S1478" s="46" t="s">
        <v>8292</v>
      </c>
      <c r="T1478" s="48" t="s">
        <v>26</v>
      </c>
      <c r="U1478" s="49" t="s">
        <v>26</v>
      </c>
      <c r="V1478" s="50" t="s">
        <v>26</v>
      </c>
      <c r="W1478" s="51" t="s">
        <v>8199</v>
      </c>
      <c r="X1478" s="46" t="s">
        <v>8293</v>
      </c>
      <c r="Y1478" s="50" t="s">
        <v>26</v>
      </c>
    </row>
    <row r="1479" spans="1:25" ht="15" customHeight="1" thickBot="1" x14ac:dyDescent="0.35">
      <c r="A1479" s="52" t="s">
        <v>1508</v>
      </c>
      <c r="B1479" s="40"/>
      <c r="C1479" s="40"/>
      <c r="D1479" s="40"/>
      <c r="E1479" s="41" t="s">
        <v>26</v>
      </c>
      <c r="F1479" s="42" t="str">
        <f t="shared" si="92"/>
        <v>3rd Yellow Cylinder</v>
      </c>
      <c r="G1479" s="43">
        <v>4.3</v>
      </c>
      <c r="H1479" s="44">
        <f t="shared" si="91"/>
        <v>0.2</v>
      </c>
      <c r="I1479" s="43">
        <f t="shared" si="93"/>
        <v>3.44</v>
      </c>
      <c r="J1479" s="95"/>
      <c r="K1479" s="43">
        <f t="shared" si="90"/>
        <v>0</v>
      </c>
      <c r="L1479" s="45" t="s">
        <v>1703</v>
      </c>
      <c r="M1479" s="45" t="s">
        <v>2066</v>
      </c>
      <c r="N1479" s="45" t="s">
        <v>2066</v>
      </c>
      <c r="O1479" s="45" t="s">
        <v>2066</v>
      </c>
      <c r="P1479" s="45">
        <v>0.02</v>
      </c>
      <c r="Q1479" s="46" t="s">
        <v>1688</v>
      </c>
      <c r="R1479" s="47" t="s">
        <v>8294</v>
      </c>
      <c r="S1479" s="46" t="s">
        <v>8295</v>
      </c>
      <c r="T1479" s="48" t="s">
        <v>26</v>
      </c>
      <c r="U1479" s="49" t="s">
        <v>26</v>
      </c>
      <c r="V1479" s="50" t="s">
        <v>26</v>
      </c>
      <c r="W1479" s="51" t="s">
        <v>8199</v>
      </c>
      <c r="X1479" s="46" t="s">
        <v>8296</v>
      </c>
      <c r="Y1479" s="50" t="s">
        <v>26</v>
      </c>
    </row>
    <row r="1480" spans="1:25" ht="15" customHeight="1" thickBot="1" x14ac:dyDescent="0.35">
      <c r="A1480" s="52" t="s">
        <v>1509</v>
      </c>
      <c r="B1480" s="40"/>
      <c r="C1480" s="40"/>
      <c r="D1480" s="40"/>
      <c r="E1480" s="41" t="s">
        <v>26</v>
      </c>
      <c r="F1480" s="42" t="str">
        <f t="shared" si="92"/>
        <v>3rd Red Cylinder</v>
      </c>
      <c r="G1480" s="43">
        <v>4.88</v>
      </c>
      <c r="H1480" s="44">
        <f t="shared" si="91"/>
        <v>0.2</v>
      </c>
      <c r="I1480" s="43">
        <f t="shared" si="93"/>
        <v>3.9039999999999999</v>
      </c>
      <c r="J1480" s="95"/>
      <c r="K1480" s="43">
        <f t="shared" si="90"/>
        <v>0</v>
      </c>
      <c r="L1480" s="45" t="s">
        <v>1703</v>
      </c>
      <c r="M1480" s="45" t="s">
        <v>1922</v>
      </c>
      <c r="N1480" s="45" t="s">
        <v>2066</v>
      </c>
      <c r="O1480" s="45" t="s">
        <v>2066</v>
      </c>
      <c r="P1480" s="45">
        <v>0.03</v>
      </c>
      <c r="Q1480" s="46" t="s">
        <v>1688</v>
      </c>
      <c r="R1480" s="47" t="s">
        <v>8297</v>
      </c>
      <c r="S1480" s="46" t="s">
        <v>8298</v>
      </c>
      <c r="T1480" s="48" t="s">
        <v>26</v>
      </c>
      <c r="U1480" s="49" t="s">
        <v>26</v>
      </c>
      <c r="V1480" s="50" t="s">
        <v>26</v>
      </c>
      <c r="W1480" s="51" t="s">
        <v>8199</v>
      </c>
      <c r="X1480" s="46" t="s">
        <v>8299</v>
      </c>
      <c r="Y1480" s="50" t="s">
        <v>26</v>
      </c>
    </row>
    <row r="1481" spans="1:25" ht="15" customHeight="1" thickBot="1" x14ac:dyDescent="0.35">
      <c r="A1481" s="52" t="s">
        <v>1510</v>
      </c>
      <c r="B1481" s="40"/>
      <c r="C1481" s="40"/>
      <c r="D1481" s="40"/>
      <c r="E1481" s="41" t="s">
        <v>26</v>
      </c>
      <c r="F1481" s="42" t="str">
        <f t="shared" si="92"/>
        <v>3rd Green Cylinder</v>
      </c>
      <c r="G1481" s="43">
        <v>4.88</v>
      </c>
      <c r="H1481" s="44">
        <f t="shared" si="91"/>
        <v>0.2</v>
      </c>
      <c r="I1481" s="43">
        <f t="shared" si="93"/>
        <v>3.9039999999999999</v>
      </c>
      <c r="J1481" s="95"/>
      <c r="K1481" s="43">
        <f t="shared" si="90"/>
        <v>0</v>
      </c>
      <c r="L1481" s="45" t="s">
        <v>1703</v>
      </c>
      <c r="M1481" s="45" t="s">
        <v>2336</v>
      </c>
      <c r="N1481" s="45" t="s">
        <v>2066</v>
      </c>
      <c r="O1481" s="45" t="s">
        <v>2066</v>
      </c>
      <c r="P1481" s="45">
        <v>0.01</v>
      </c>
      <c r="Q1481" s="46" t="s">
        <v>1688</v>
      </c>
      <c r="R1481" s="47" t="s">
        <v>8300</v>
      </c>
      <c r="S1481" s="46" t="s">
        <v>8301</v>
      </c>
      <c r="T1481" s="48" t="s">
        <v>26</v>
      </c>
      <c r="U1481" s="49" t="s">
        <v>26</v>
      </c>
      <c r="V1481" s="50" t="s">
        <v>26</v>
      </c>
      <c r="W1481" s="51" t="s">
        <v>8199</v>
      </c>
      <c r="X1481" s="46" t="s">
        <v>8302</v>
      </c>
      <c r="Y1481" s="50" t="s">
        <v>26</v>
      </c>
    </row>
    <row r="1482" spans="1:25" ht="15" customHeight="1" thickBot="1" x14ac:dyDescent="0.35">
      <c r="A1482" s="52" t="s">
        <v>1511</v>
      </c>
      <c r="B1482" s="40"/>
      <c r="C1482" s="40"/>
      <c r="D1482" s="40"/>
      <c r="E1482" s="41" t="s">
        <v>26</v>
      </c>
      <c r="F1482" s="42" t="str">
        <f t="shared" si="92"/>
        <v>3rd Blue Cylinder</v>
      </c>
      <c r="G1482" s="43">
        <v>4.3</v>
      </c>
      <c r="H1482" s="44">
        <f t="shared" si="91"/>
        <v>0.2</v>
      </c>
      <c r="I1482" s="43">
        <f t="shared" si="93"/>
        <v>3.44</v>
      </c>
      <c r="J1482" s="95"/>
      <c r="K1482" s="43">
        <f t="shared" si="90"/>
        <v>0</v>
      </c>
      <c r="L1482" s="45" t="s">
        <v>1703</v>
      </c>
      <c r="M1482" s="45" t="s">
        <v>2234</v>
      </c>
      <c r="N1482" s="45" t="s">
        <v>2234</v>
      </c>
      <c r="O1482" s="45" t="s">
        <v>2066</v>
      </c>
      <c r="P1482" s="45">
        <v>0.01</v>
      </c>
      <c r="Q1482" s="46" t="s">
        <v>1688</v>
      </c>
      <c r="R1482" s="47" t="s">
        <v>8303</v>
      </c>
      <c r="S1482" s="46" t="s">
        <v>8304</v>
      </c>
      <c r="T1482" s="48" t="s">
        <v>26</v>
      </c>
      <c r="U1482" s="49" t="s">
        <v>26</v>
      </c>
      <c r="V1482" s="50" t="s">
        <v>26</v>
      </c>
      <c r="W1482" s="51" t="s">
        <v>8199</v>
      </c>
      <c r="X1482" s="46" t="s">
        <v>8305</v>
      </c>
      <c r="Y1482" s="50" t="s">
        <v>26</v>
      </c>
    </row>
    <row r="1483" spans="1:25" ht="15" customHeight="1" thickBot="1" x14ac:dyDescent="0.35">
      <c r="A1483" s="52" t="s">
        <v>1512</v>
      </c>
      <c r="B1483" s="40"/>
      <c r="C1483" s="40"/>
      <c r="D1483" s="40"/>
      <c r="E1483" s="41" t="s">
        <v>26</v>
      </c>
      <c r="F1483" s="42" t="str">
        <f t="shared" si="92"/>
        <v>4th Yellow Cylinder</v>
      </c>
      <c r="G1483" s="43">
        <v>4.49</v>
      </c>
      <c r="H1483" s="44">
        <f t="shared" si="91"/>
        <v>0.2</v>
      </c>
      <c r="I1483" s="43">
        <f t="shared" si="93"/>
        <v>3.5920000000000001</v>
      </c>
      <c r="J1483" s="95"/>
      <c r="K1483" s="43">
        <f t="shared" si="90"/>
        <v>0</v>
      </c>
      <c r="L1483" s="45" t="s">
        <v>1703</v>
      </c>
      <c r="M1483" s="45" t="s">
        <v>2655</v>
      </c>
      <c r="N1483" s="45" t="s">
        <v>1835</v>
      </c>
      <c r="O1483" s="45" t="s">
        <v>2066</v>
      </c>
      <c r="P1483" s="45">
        <v>0.04</v>
      </c>
      <c r="Q1483" s="46" t="s">
        <v>1688</v>
      </c>
      <c r="R1483" s="47" t="s">
        <v>8306</v>
      </c>
      <c r="S1483" s="46" t="s">
        <v>8307</v>
      </c>
      <c r="T1483" s="48" t="s">
        <v>26</v>
      </c>
      <c r="U1483" s="49" t="s">
        <v>26</v>
      </c>
      <c r="V1483" s="50" t="s">
        <v>26</v>
      </c>
      <c r="W1483" s="51" t="s">
        <v>8199</v>
      </c>
      <c r="X1483" s="46" t="s">
        <v>8308</v>
      </c>
      <c r="Y1483" s="50" t="s">
        <v>26</v>
      </c>
    </row>
    <row r="1484" spans="1:25" ht="15" customHeight="1" thickBot="1" x14ac:dyDescent="0.35">
      <c r="A1484" s="52" t="s">
        <v>1513</v>
      </c>
      <c r="B1484" s="40"/>
      <c r="C1484" s="40"/>
      <c r="D1484" s="40"/>
      <c r="E1484" s="41" t="s">
        <v>26</v>
      </c>
      <c r="F1484" s="42" t="str">
        <f t="shared" si="92"/>
        <v>4th Red Cylinder</v>
      </c>
      <c r="G1484" s="43">
        <v>5.15</v>
      </c>
      <c r="H1484" s="44">
        <f t="shared" si="91"/>
        <v>0.2</v>
      </c>
      <c r="I1484" s="43">
        <f t="shared" si="93"/>
        <v>4.12</v>
      </c>
      <c r="J1484" s="95"/>
      <c r="K1484" s="43">
        <f t="shared" si="90"/>
        <v>0</v>
      </c>
      <c r="L1484" s="45" t="s">
        <v>1703</v>
      </c>
      <c r="M1484" s="45" t="s">
        <v>1922</v>
      </c>
      <c r="N1484" s="45" t="s">
        <v>2234</v>
      </c>
      <c r="O1484" s="45" t="s">
        <v>2234</v>
      </c>
      <c r="P1484" s="45">
        <v>0.03</v>
      </c>
      <c r="Q1484" s="46" t="s">
        <v>1688</v>
      </c>
      <c r="R1484" s="47" t="s">
        <v>8309</v>
      </c>
      <c r="S1484" s="46" t="s">
        <v>8310</v>
      </c>
      <c r="T1484" s="48" t="s">
        <v>26</v>
      </c>
      <c r="U1484" s="49" t="s">
        <v>26</v>
      </c>
      <c r="V1484" s="50" t="s">
        <v>26</v>
      </c>
      <c r="W1484" s="51" t="s">
        <v>8199</v>
      </c>
      <c r="X1484" s="46" t="s">
        <v>8311</v>
      </c>
      <c r="Y1484" s="50" t="s">
        <v>26</v>
      </c>
    </row>
    <row r="1485" spans="1:25" ht="15" customHeight="1" thickBot="1" x14ac:dyDescent="0.35">
      <c r="A1485" s="52" t="s">
        <v>1514</v>
      </c>
      <c r="B1485" s="40"/>
      <c r="C1485" s="40"/>
      <c r="D1485" s="40"/>
      <c r="E1485" s="41" t="s">
        <v>26</v>
      </c>
      <c r="F1485" s="42" t="str">
        <f t="shared" si="92"/>
        <v>4th Green Cylinder</v>
      </c>
      <c r="G1485" s="43">
        <v>5.15</v>
      </c>
      <c r="H1485" s="44">
        <f t="shared" si="91"/>
        <v>0.2</v>
      </c>
      <c r="I1485" s="43">
        <f t="shared" si="93"/>
        <v>4.12</v>
      </c>
      <c r="J1485" s="95"/>
      <c r="K1485" s="43">
        <f t="shared" si="90"/>
        <v>0</v>
      </c>
      <c r="L1485" s="45" t="s">
        <v>1703</v>
      </c>
      <c r="M1485" s="45" t="s">
        <v>1915</v>
      </c>
      <c r="N1485" s="45" t="s">
        <v>2234</v>
      </c>
      <c r="O1485" s="45" t="s">
        <v>2234</v>
      </c>
      <c r="P1485" s="45">
        <v>1.4E-2</v>
      </c>
      <c r="Q1485" s="46" t="s">
        <v>1688</v>
      </c>
      <c r="R1485" s="47" t="s">
        <v>8312</v>
      </c>
      <c r="S1485" s="46" t="s">
        <v>8313</v>
      </c>
      <c r="T1485" s="48" t="s">
        <v>26</v>
      </c>
      <c r="U1485" s="49" t="s">
        <v>26</v>
      </c>
      <c r="V1485" s="50" t="s">
        <v>26</v>
      </c>
      <c r="W1485" s="51" t="s">
        <v>8199</v>
      </c>
      <c r="X1485" s="46" t="s">
        <v>8314</v>
      </c>
      <c r="Y1485" s="50" t="s">
        <v>26</v>
      </c>
    </row>
    <row r="1486" spans="1:25" ht="15" customHeight="1" thickBot="1" x14ac:dyDescent="0.35">
      <c r="A1486" s="52" t="s">
        <v>1515</v>
      </c>
      <c r="B1486" s="40"/>
      <c r="C1486" s="40"/>
      <c r="D1486" s="40"/>
      <c r="E1486" s="41" t="s">
        <v>26</v>
      </c>
      <c r="F1486" s="42" t="str">
        <f t="shared" si="92"/>
        <v>4th Blue Cylinder</v>
      </c>
      <c r="G1486" s="43">
        <v>4.3</v>
      </c>
      <c r="H1486" s="44">
        <f t="shared" si="91"/>
        <v>0.2</v>
      </c>
      <c r="I1486" s="43">
        <f t="shared" si="93"/>
        <v>3.44</v>
      </c>
      <c r="J1486" s="95"/>
      <c r="K1486" s="43">
        <f t="shared" si="90"/>
        <v>0</v>
      </c>
      <c r="L1486" s="45" t="s">
        <v>1703</v>
      </c>
      <c r="M1486" s="45" t="s">
        <v>2234</v>
      </c>
      <c r="N1486" s="45" t="s">
        <v>2234</v>
      </c>
      <c r="O1486" s="45" t="s">
        <v>2234</v>
      </c>
      <c r="P1486" s="45">
        <v>0.01</v>
      </c>
      <c r="Q1486" s="46" t="s">
        <v>1688</v>
      </c>
      <c r="R1486" s="47" t="s">
        <v>8315</v>
      </c>
      <c r="S1486" s="46" t="s">
        <v>8316</v>
      </c>
      <c r="T1486" s="48" t="s">
        <v>26</v>
      </c>
      <c r="U1486" s="49" t="s">
        <v>26</v>
      </c>
      <c r="V1486" s="50" t="s">
        <v>26</v>
      </c>
      <c r="W1486" s="51" t="s">
        <v>8199</v>
      </c>
      <c r="X1486" s="46" t="s">
        <v>8317</v>
      </c>
      <c r="Y1486" s="50" t="s">
        <v>26</v>
      </c>
    </row>
    <row r="1487" spans="1:25" ht="15" customHeight="1" thickBot="1" x14ac:dyDescent="0.35">
      <c r="A1487" s="52" t="s">
        <v>1516</v>
      </c>
      <c r="B1487" s="40"/>
      <c r="C1487" s="40"/>
      <c r="D1487" s="40"/>
      <c r="E1487" s="41" t="s">
        <v>26</v>
      </c>
      <c r="F1487" s="42" t="str">
        <f t="shared" si="92"/>
        <v>Pink Tower Cube: 1 x 1 x 1 cm</v>
      </c>
      <c r="G1487" s="43">
        <v>5.47</v>
      </c>
      <c r="H1487" s="44">
        <f t="shared" si="91"/>
        <v>0.2</v>
      </c>
      <c r="I1487" s="43">
        <f t="shared" si="93"/>
        <v>4.3759999999999994</v>
      </c>
      <c r="J1487" s="95"/>
      <c r="K1487" s="43">
        <f t="shared" ref="K1487:K1550" si="94">I1487*J1487</f>
        <v>0</v>
      </c>
      <c r="L1487" s="45" t="s">
        <v>1703</v>
      </c>
      <c r="M1487" s="45" t="s">
        <v>2655</v>
      </c>
      <c r="N1487" s="45" t="s">
        <v>1835</v>
      </c>
      <c r="O1487" s="45" t="s">
        <v>1744</v>
      </c>
      <c r="P1487" s="45">
        <v>3.0000000000000001E-3</v>
      </c>
      <c r="Q1487" s="46" t="s">
        <v>1688</v>
      </c>
      <c r="R1487" s="47" t="s">
        <v>8318</v>
      </c>
      <c r="S1487" s="46" t="s">
        <v>8319</v>
      </c>
      <c r="T1487" s="48" t="s">
        <v>26</v>
      </c>
      <c r="U1487" s="49" t="s">
        <v>26</v>
      </c>
      <c r="V1487" s="50" t="s">
        <v>26</v>
      </c>
      <c r="W1487" s="51" t="s">
        <v>8199</v>
      </c>
      <c r="X1487" s="46" t="s">
        <v>8320</v>
      </c>
      <c r="Y1487" s="50" t="s">
        <v>26</v>
      </c>
    </row>
    <row r="1488" spans="1:25" ht="15" customHeight="1" thickBot="1" x14ac:dyDescent="0.35">
      <c r="A1488" s="52" t="s">
        <v>1517</v>
      </c>
      <c r="B1488" s="40"/>
      <c r="C1488" s="40"/>
      <c r="D1488" s="40"/>
      <c r="E1488" s="41" t="s">
        <v>26</v>
      </c>
      <c r="F1488" s="42" t="str">
        <f t="shared" si="92"/>
        <v>Pink Tower Cube: 2 x 2 x 2 cm</v>
      </c>
      <c r="G1488" s="43">
        <v>6.83</v>
      </c>
      <c r="H1488" s="44">
        <f t="shared" si="91"/>
        <v>0.2</v>
      </c>
      <c r="I1488" s="43">
        <f t="shared" si="93"/>
        <v>5.4640000000000004</v>
      </c>
      <c r="J1488" s="95"/>
      <c r="K1488" s="43">
        <f t="shared" si="94"/>
        <v>0</v>
      </c>
      <c r="L1488" s="45" t="s">
        <v>1703</v>
      </c>
      <c r="M1488" s="45" t="s">
        <v>1757</v>
      </c>
      <c r="N1488" s="45" t="s">
        <v>1756</v>
      </c>
      <c r="O1488" s="45" t="s">
        <v>2066</v>
      </c>
      <c r="P1488" s="45">
        <v>1.4999999999999999E-2</v>
      </c>
      <c r="Q1488" s="46" t="s">
        <v>1688</v>
      </c>
      <c r="R1488" s="47" t="s">
        <v>8321</v>
      </c>
      <c r="S1488" s="46" t="s">
        <v>8322</v>
      </c>
      <c r="T1488" s="48" t="s">
        <v>26</v>
      </c>
      <c r="U1488" s="49" t="s">
        <v>26</v>
      </c>
      <c r="V1488" s="50" t="s">
        <v>26</v>
      </c>
      <c r="W1488" s="51" t="s">
        <v>8199</v>
      </c>
      <c r="X1488" s="46" t="s">
        <v>8323</v>
      </c>
      <c r="Y1488" s="50" t="s">
        <v>26</v>
      </c>
    </row>
    <row r="1489" spans="1:25" ht="15" customHeight="1" thickBot="1" x14ac:dyDescent="0.35">
      <c r="A1489" s="52" t="s">
        <v>1518</v>
      </c>
      <c r="B1489" s="40"/>
      <c r="C1489" s="40"/>
      <c r="D1489" s="40"/>
      <c r="E1489" s="41" t="s">
        <v>26</v>
      </c>
      <c r="F1489" s="42" t="str">
        <f t="shared" si="92"/>
        <v>Pink Tower Cube: 3 x 3 x 3 cm</v>
      </c>
      <c r="G1489" s="43">
        <v>8.91</v>
      </c>
      <c r="H1489" s="44">
        <f t="shared" si="91"/>
        <v>0.2</v>
      </c>
      <c r="I1489" s="43">
        <f t="shared" si="93"/>
        <v>7.1280000000000001</v>
      </c>
      <c r="J1489" s="95"/>
      <c r="K1489" s="43">
        <f t="shared" si="94"/>
        <v>0</v>
      </c>
      <c r="L1489" s="45" t="s">
        <v>1703</v>
      </c>
      <c r="M1489" s="45" t="s">
        <v>1687</v>
      </c>
      <c r="N1489" s="45" t="s">
        <v>1687</v>
      </c>
      <c r="O1489" s="45" t="s">
        <v>1687</v>
      </c>
      <c r="P1489" s="45">
        <v>0.19</v>
      </c>
      <c r="Q1489" s="46" t="s">
        <v>1688</v>
      </c>
      <c r="R1489" s="47" t="s">
        <v>8324</v>
      </c>
      <c r="S1489" s="46" t="s">
        <v>8325</v>
      </c>
      <c r="T1489" s="48" t="s">
        <v>26</v>
      </c>
      <c r="U1489" s="49" t="s">
        <v>26</v>
      </c>
      <c r="V1489" s="50" t="s">
        <v>26</v>
      </c>
      <c r="W1489" s="51" t="s">
        <v>8199</v>
      </c>
      <c r="X1489" s="46" t="s">
        <v>8326</v>
      </c>
      <c r="Y1489" s="50" t="s">
        <v>26</v>
      </c>
    </row>
    <row r="1490" spans="1:25" ht="15" customHeight="1" thickBot="1" x14ac:dyDescent="0.35">
      <c r="A1490" s="52" t="s">
        <v>1519</v>
      </c>
      <c r="B1490" s="40"/>
      <c r="C1490" s="40"/>
      <c r="D1490" s="40"/>
      <c r="E1490" s="41" t="s">
        <v>26</v>
      </c>
      <c r="F1490" s="42" t="str">
        <f t="shared" si="92"/>
        <v>Unpainted Cube: 1 x 1 x 1 cm</v>
      </c>
      <c r="G1490" s="43">
        <v>4.3</v>
      </c>
      <c r="H1490" s="44">
        <f t="shared" si="91"/>
        <v>0.2</v>
      </c>
      <c r="I1490" s="43">
        <f t="shared" si="93"/>
        <v>3.44</v>
      </c>
      <c r="J1490" s="95"/>
      <c r="K1490" s="43">
        <f t="shared" si="94"/>
        <v>0</v>
      </c>
      <c r="L1490" s="45" t="s">
        <v>1703</v>
      </c>
      <c r="M1490" s="45" t="s">
        <v>2655</v>
      </c>
      <c r="N1490" s="45" t="s">
        <v>1835</v>
      </c>
      <c r="O1490" s="45" t="s">
        <v>1744</v>
      </c>
      <c r="P1490" s="45">
        <v>8.9999999999999993E-3</v>
      </c>
      <c r="Q1490" s="46" t="s">
        <v>1688</v>
      </c>
      <c r="R1490" s="47" t="s">
        <v>8327</v>
      </c>
      <c r="S1490" s="46" t="s">
        <v>8328</v>
      </c>
      <c r="T1490" s="48" t="s">
        <v>26</v>
      </c>
      <c r="U1490" s="49" t="s">
        <v>26</v>
      </c>
      <c r="V1490" s="50" t="s">
        <v>26</v>
      </c>
      <c r="W1490" s="51" t="s">
        <v>8199</v>
      </c>
      <c r="X1490" s="46" t="s">
        <v>8329</v>
      </c>
      <c r="Y1490" s="50" t="s">
        <v>26</v>
      </c>
    </row>
    <row r="1491" spans="1:25" ht="15" customHeight="1" thickBot="1" x14ac:dyDescent="0.35">
      <c r="A1491" s="52" t="s">
        <v>1520</v>
      </c>
      <c r="B1491" s="40"/>
      <c r="C1491" s="40"/>
      <c r="D1491" s="40"/>
      <c r="E1491" s="41" t="s">
        <v>26</v>
      </c>
      <c r="F1491" s="42" t="str">
        <f t="shared" si="92"/>
        <v>Brown Stair Prism: Clear Lacquer 20 x 1 x 1</v>
      </c>
      <c r="G1491" s="43">
        <v>11.77</v>
      </c>
      <c r="H1491" s="44">
        <f t="shared" si="91"/>
        <v>0.2</v>
      </c>
      <c r="I1491" s="43">
        <f t="shared" si="93"/>
        <v>9.4160000000000004</v>
      </c>
      <c r="J1491" s="95"/>
      <c r="K1491" s="43">
        <f t="shared" si="94"/>
        <v>0</v>
      </c>
      <c r="L1491" s="45" t="s">
        <v>1703</v>
      </c>
      <c r="M1491" s="45" t="s">
        <v>1990</v>
      </c>
      <c r="N1491" s="45" t="s">
        <v>1744</v>
      </c>
      <c r="O1491" s="45" t="s">
        <v>1744</v>
      </c>
      <c r="P1491" s="45">
        <v>0.02</v>
      </c>
      <c r="Q1491" s="46" t="s">
        <v>1688</v>
      </c>
      <c r="R1491" s="47" t="s">
        <v>8330</v>
      </c>
      <c r="S1491" s="46" t="s">
        <v>8331</v>
      </c>
      <c r="T1491" s="48" t="s">
        <v>26</v>
      </c>
      <c r="U1491" s="49" t="s">
        <v>26</v>
      </c>
      <c r="V1491" s="50" t="s">
        <v>26</v>
      </c>
      <c r="W1491" s="51" t="s">
        <v>8199</v>
      </c>
      <c r="X1491" s="46" t="s">
        <v>8332</v>
      </c>
      <c r="Y1491" s="50" t="s">
        <v>26</v>
      </c>
    </row>
    <row r="1492" spans="1:25" ht="15" customHeight="1" thickBot="1" x14ac:dyDescent="0.35">
      <c r="A1492" s="52" t="s">
        <v>1521</v>
      </c>
      <c r="B1492" s="40"/>
      <c r="C1492" s="40"/>
      <c r="D1492" s="40"/>
      <c r="E1492" s="41" t="s">
        <v>26</v>
      </c>
      <c r="F1492" s="42" t="str">
        <f t="shared" si="92"/>
        <v>Red Rod And Number Rod Prism: 10 Cm</v>
      </c>
      <c r="G1492" s="43">
        <v>9.9499999999999993</v>
      </c>
      <c r="H1492" s="44">
        <f t="shared" si="91"/>
        <v>0.2</v>
      </c>
      <c r="I1492" s="43">
        <f t="shared" si="93"/>
        <v>7.9599999999999991</v>
      </c>
      <c r="J1492" s="95"/>
      <c r="K1492" s="43">
        <f t="shared" si="94"/>
        <v>0</v>
      </c>
      <c r="L1492" s="45" t="s">
        <v>1703</v>
      </c>
      <c r="M1492" s="45" t="s">
        <v>1757</v>
      </c>
      <c r="N1492" s="45" t="s">
        <v>1687</v>
      </c>
      <c r="O1492" s="45" t="s">
        <v>1687</v>
      </c>
      <c r="P1492" s="45">
        <v>0.05</v>
      </c>
      <c r="Q1492" s="46" t="s">
        <v>1688</v>
      </c>
      <c r="R1492" s="47" t="s">
        <v>8333</v>
      </c>
      <c r="S1492" s="46" t="s">
        <v>8334</v>
      </c>
      <c r="T1492" s="48" t="s">
        <v>26</v>
      </c>
      <c r="U1492" s="49" t="s">
        <v>26</v>
      </c>
      <c r="V1492" s="50" t="s">
        <v>26</v>
      </c>
      <c r="W1492" s="51" t="s">
        <v>8199</v>
      </c>
      <c r="X1492" s="46" t="s">
        <v>8335</v>
      </c>
      <c r="Y1492" s="50" t="s">
        <v>26</v>
      </c>
    </row>
    <row r="1493" spans="1:25" ht="15" customHeight="1" thickBot="1" x14ac:dyDescent="0.35">
      <c r="A1493" s="52" t="s">
        <v>1522</v>
      </c>
      <c r="B1493" s="40"/>
      <c r="C1493" s="40"/>
      <c r="D1493" s="40"/>
      <c r="E1493" s="41" t="s">
        <v>26</v>
      </c>
      <c r="F1493" s="42" t="str">
        <f t="shared" si="92"/>
        <v>Geometric Cabinet Inset: Blank Square</v>
      </c>
      <c r="G1493" s="43">
        <v>10.29</v>
      </c>
      <c r="H1493" s="44">
        <f t="shared" si="91"/>
        <v>0.2</v>
      </c>
      <c r="I1493" s="43">
        <f t="shared" si="93"/>
        <v>8.2319999999999993</v>
      </c>
      <c r="J1493" s="95"/>
      <c r="K1493" s="43">
        <f t="shared" si="94"/>
        <v>0</v>
      </c>
      <c r="L1493" s="45" t="s">
        <v>1703</v>
      </c>
      <c r="M1493" s="45" t="s">
        <v>1944</v>
      </c>
      <c r="N1493" s="45" t="s">
        <v>1764</v>
      </c>
      <c r="O1493" s="45" t="s">
        <v>1744</v>
      </c>
      <c r="P1493" s="45">
        <v>0.09</v>
      </c>
      <c r="Q1493" s="46" t="s">
        <v>1688</v>
      </c>
      <c r="R1493" s="47" t="s">
        <v>8336</v>
      </c>
      <c r="S1493" s="46" t="s">
        <v>8337</v>
      </c>
      <c r="T1493" s="48" t="s">
        <v>26</v>
      </c>
      <c r="U1493" s="49" t="s">
        <v>26</v>
      </c>
      <c r="V1493" s="50" t="s">
        <v>26</v>
      </c>
      <c r="W1493" s="51" t="s">
        <v>8199</v>
      </c>
      <c r="X1493" s="46" t="s">
        <v>8338</v>
      </c>
      <c r="Y1493" s="50" t="s">
        <v>26</v>
      </c>
    </row>
    <row r="1494" spans="1:25" ht="15" customHeight="1" thickBot="1" x14ac:dyDescent="0.35">
      <c r="A1494" s="52" t="s">
        <v>1523</v>
      </c>
      <c r="B1494" s="40"/>
      <c r="C1494" s="40"/>
      <c r="D1494" s="40"/>
      <c r="E1494" s="41" t="s">
        <v>26</v>
      </c>
      <c r="F1494" s="42" t="str">
        <f t="shared" si="92"/>
        <v>White Knobs: For Maps / Insets / Puzzles (1)</v>
      </c>
      <c r="G1494" s="43">
        <v>1.71</v>
      </c>
      <c r="H1494" s="44">
        <f t="shared" si="91"/>
        <v>0.2</v>
      </c>
      <c r="I1494" s="43">
        <f t="shared" si="93"/>
        <v>1.3679999999999999</v>
      </c>
      <c r="J1494" s="95"/>
      <c r="K1494" s="43">
        <f t="shared" si="94"/>
        <v>0</v>
      </c>
      <c r="L1494" s="45" t="s">
        <v>1703</v>
      </c>
      <c r="M1494" s="45" t="s">
        <v>1894</v>
      </c>
      <c r="N1494" s="45" t="s">
        <v>1835</v>
      </c>
      <c r="O1494" s="45" t="s">
        <v>1744</v>
      </c>
      <c r="P1494" s="45">
        <v>3.0000000000000001E-3</v>
      </c>
      <c r="Q1494" s="46" t="s">
        <v>1688</v>
      </c>
      <c r="R1494" s="47" t="s">
        <v>8339</v>
      </c>
      <c r="S1494" s="46" t="s">
        <v>8340</v>
      </c>
      <c r="T1494" s="48" t="s">
        <v>26</v>
      </c>
      <c r="U1494" s="49" t="s">
        <v>26</v>
      </c>
      <c r="V1494" s="50" t="s">
        <v>26</v>
      </c>
      <c r="W1494" s="51" t="s">
        <v>8199</v>
      </c>
      <c r="X1494" s="46" t="s">
        <v>8341</v>
      </c>
      <c r="Y1494" s="50" t="s">
        <v>26</v>
      </c>
    </row>
    <row r="1495" spans="1:25" ht="15" customHeight="1" thickBot="1" x14ac:dyDescent="0.35">
      <c r="A1495" s="52" t="s">
        <v>1524</v>
      </c>
      <c r="B1495" s="40"/>
      <c r="C1495" s="40"/>
      <c r="D1495" s="40"/>
      <c r="E1495" s="41" t="s">
        <v>26</v>
      </c>
      <c r="F1495" s="42" t="str">
        <f t="shared" si="92"/>
        <v>White Knobs: For Maps / Insets/ Puzzles (25)</v>
      </c>
      <c r="G1495" s="43">
        <v>20.63</v>
      </c>
      <c r="H1495" s="44">
        <f t="shared" si="91"/>
        <v>0.2</v>
      </c>
      <c r="I1495" s="43">
        <f t="shared" si="93"/>
        <v>16.503999999999998</v>
      </c>
      <c r="J1495" s="95"/>
      <c r="K1495" s="43">
        <f t="shared" si="94"/>
        <v>0</v>
      </c>
      <c r="L1495" s="45" t="s">
        <v>1703</v>
      </c>
      <c r="M1495" s="45" t="s">
        <v>2655</v>
      </c>
      <c r="N1495" s="45" t="s">
        <v>1835</v>
      </c>
      <c r="O1495" s="45" t="s">
        <v>1744</v>
      </c>
      <c r="P1495" s="45">
        <v>0.01</v>
      </c>
      <c r="Q1495" s="46" t="s">
        <v>1688</v>
      </c>
      <c r="R1495" s="47" t="s">
        <v>8342</v>
      </c>
      <c r="S1495" s="46" t="s">
        <v>8343</v>
      </c>
      <c r="T1495" s="48" t="s">
        <v>26</v>
      </c>
      <c r="U1495" s="49" t="s">
        <v>26</v>
      </c>
      <c r="V1495" s="50" t="s">
        <v>26</v>
      </c>
      <c r="W1495" s="51" t="s">
        <v>8199</v>
      </c>
      <c r="X1495" s="46" t="s">
        <v>8344</v>
      </c>
      <c r="Y1495" s="50" t="s">
        <v>26</v>
      </c>
    </row>
    <row r="1496" spans="1:25" ht="15" customHeight="1" thickBot="1" x14ac:dyDescent="0.35">
      <c r="A1496" s="52" t="s">
        <v>1525</v>
      </c>
      <c r="B1496" s="40"/>
      <c r="C1496" s="40"/>
      <c r="D1496" s="40"/>
      <c r="E1496" s="41" t="s">
        <v>26</v>
      </c>
      <c r="F1496" s="42" t="str">
        <f t="shared" si="92"/>
        <v>Contents Of The Geometric Cabinet</v>
      </c>
      <c r="G1496" s="43">
        <v>171.26</v>
      </c>
      <c r="H1496" s="44">
        <f t="shared" si="91"/>
        <v>0.2</v>
      </c>
      <c r="I1496" s="43">
        <f t="shared" si="93"/>
        <v>137.00799999999998</v>
      </c>
      <c r="J1496" s="95"/>
      <c r="K1496" s="43">
        <f t="shared" si="94"/>
        <v>0</v>
      </c>
      <c r="L1496" s="45" t="s">
        <v>1703</v>
      </c>
      <c r="M1496" s="45" t="s">
        <v>1943</v>
      </c>
      <c r="N1496" s="45" t="s">
        <v>1774</v>
      </c>
      <c r="O1496" s="45" t="s">
        <v>1812</v>
      </c>
      <c r="P1496" s="45">
        <v>2.2000000000000002</v>
      </c>
      <c r="Q1496" s="46" t="s">
        <v>1688</v>
      </c>
      <c r="R1496" s="47" t="s">
        <v>8345</v>
      </c>
      <c r="S1496" s="46" t="s">
        <v>8346</v>
      </c>
      <c r="T1496" s="48" t="s">
        <v>26</v>
      </c>
      <c r="U1496" s="49" t="s">
        <v>26</v>
      </c>
      <c r="V1496" s="50" t="s">
        <v>26</v>
      </c>
      <c r="W1496" s="51" t="s">
        <v>8199</v>
      </c>
      <c r="X1496" s="46" t="s">
        <v>8347</v>
      </c>
      <c r="Y1496" s="50" t="s">
        <v>26</v>
      </c>
    </row>
    <row r="1497" spans="1:25" ht="15" customHeight="1" thickBot="1" x14ac:dyDescent="0.35">
      <c r="A1497" s="52" t="s">
        <v>1526</v>
      </c>
      <c r="B1497" s="40"/>
      <c r="C1497" s="40"/>
      <c r="D1497" s="40"/>
      <c r="E1497" s="41" t="s">
        <v>26</v>
      </c>
      <c r="F1497" s="42" t="str">
        <f t="shared" si="92"/>
        <v>Contents Of The Botany Cabinet</v>
      </c>
      <c r="G1497" s="43">
        <v>103.44</v>
      </c>
      <c r="H1497" s="44">
        <f t="shared" ref="H1497:H1560" si="95">IF(W1497="3000",$H$6,IF(W1497="3050",$H$6,IF(W1497="3100",$H$6,IF(W1497="3200",$H$6,IF(W1497="3300",$H$6,IF(W1497="3400",$H$6,IF(W1497="3500",$H$6,IF(W1497="3600",$H$6,IF(W1497="3700",$H$9,IF(W1497="3800",$H$6,IF(W1497="3850",$H$6,IF(W1497="3900",$H$6,IF(W1497="3902",$H$6,IF(W1497="3950",$H$8,IF(W1497="3951",$H$7,IF(W1497="3952",$H$7,IF(W1497="3953",$H$7,IF(W1497="3990",$H$6,IF(W1497="3991","Special",IF(W1497="3997",$H$9,IF(W1497="3998",$H$7,IF(W1497="3999",$H$6,IF(W1497="4200","Export Price",IF(W1497="4202","Export Price",IF(W1497="4240","Export Price",IF(W1497="4299","Export Price",IF(W1497="4400","Export Price",IF(W1497="4499","Export Price",IF(W1497="4500","Export Price",IF(W1497="4510","Export Price",IF(W1497="4599","Export Price")))))))))))))))))))))))))))))))</f>
        <v>0.2</v>
      </c>
      <c r="I1497" s="43">
        <f t="shared" si="93"/>
        <v>82.751999999999995</v>
      </c>
      <c r="J1497" s="95"/>
      <c r="K1497" s="43">
        <f t="shared" si="94"/>
        <v>0</v>
      </c>
      <c r="L1497" s="45" t="s">
        <v>1703</v>
      </c>
      <c r="M1497" s="45" t="s">
        <v>2704</v>
      </c>
      <c r="N1497" s="45" t="s">
        <v>6563</v>
      </c>
      <c r="O1497" s="45" t="s">
        <v>1789</v>
      </c>
      <c r="P1497" s="45">
        <v>1.18</v>
      </c>
      <c r="Q1497" s="46" t="s">
        <v>1688</v>
      </c>
      <c r="R1497" s="47" t="s">
        <v>8348</v>
      </c>
      <c r="S1497" s="46" t="s">
        <v>8349</v>
      </c>
      <c r="T1497" s="48" t="s">
        <v>26</v>
      </c>
      <c r="U1497" s="49" t="s">
        <v>26</v>
      </c>
      <c r="V1497" s="50" t="s">
        <v>26</v>
      </c>
      <c r="W1497" s="51" t="s">
        <v>8199</v>
      </c>
      <c r="X1497" s="46" t="s">
        <v>8350</v>
      </c>
      <c r="Y1497" s="50" t="s">
        <v>26</v>
      </c>
    </row>
    <row r="1498" spans="1:25" ht="15" customHeight="1" thickBot="1" x14ac:dyDescent="0.35">
      <c r="A1498" s="52" t="s">
        <v>1527</v>
      </c>
      <c r="B1498" s="40"/>
      <c r="C1498" s="40"/>
      <c r="D1498" s="40"/>
      <c r="E1498" s="41" t="s">
        <v>26</v>
      </c>
      <c r="F1498" s="42" t="str">
        <f t="shared" si="92"/>
        <v>Contents Of Circles, Squares And Triangles</v>
      </c>
      <c r="G1498" s="43">
        <v>34.200000000000003</v>
      </c>
      <c r="H1498" s="44">
        <f t="shared" si="95"/>
        <v>0.2</v>
      </c>
      <c r="I1498" s="43">
        <f t="shared" si="93"/>
        <v>27.360000000000003</v>
      </c>
      <c r="J1498" s="95"/>
      <c r="K1498" s="43">
        <f t="shared" si="94"/>
        <v>0</v>
      </c>
      <c r="L1498" s="45" t="s">
        <v>1703</v>
      </c>
      <c r="M1498" s="45" t="s">
        <v>1866</v>
      </c>
      <c r="N1498" s="45" t="s">
        <v>2083</v>
      </c>
      <c r="O1498" s="45" t="s">
        <v>2066</v>
      </c>
      <c r="P1498" s="45">
        <v>0.26</v>
      </c>
      <c r="Q1498" s="46" t="s">
        <v>1688</v>
      </c>
      <c r="R1498" s="47" t="s">
        <v>8351</v>
      </c>
      <c r="S1498" s="46" t="s">
        <v>8352</v>
      </c>
      <c r="T1498" s="48" t="s">
        <v>26</v>
      </c>
      <c r="U1498" s="49" t="s">
        <v>26</v>
      </c>
      <c r="V1498" s="50" t="s">
        <v>26</v>
      </c>
      <c r="W1498" s="51" t="s">
        <v>8199</v>
      </c>
      <c r="X1498" s="46" t="s">
        <v>8353</v>
      </c>
      <c r="Y1498" s="50" t="s">
        <v>26</v>
      </c>
    </row>
    <row r="1499" spans="1:25" ht="15" customHeight="1" thickBot="1" x14ac:dyDescent="0.35">
      <c r="A1499" s="52" t="s">
        <v>1528</v>
      </c>
      <c r="B1499" s="40"/>
      <c r="C1499" s="40"/>
      <c r="D1499" s="40"/>
      <c r="E1499" s="41" t="s">
        <v>26</v>
      </c>
      <c r="F1499" s="42" t="str">
        <f t="shared" si="92"/>
        <v>Plastic Stand For Geometric Solids</v>
      </c>
      <c r="G1499" s="43">
        <v>6.83</v>
      </c>
      <c r="H1499" s="44">
        <f t="shared" si="95"/>
        <v>0.2</v>
      </c>
      <c r="I1499" s="43">
        <f t="shared" si="93"/>
        <v>5.4640000000000004</v>
      </c>
      <c r="J1499" s="95"/>
      <c r="K1499" s="43">
        <f t="shared" si="94"/>
        <v>0</v>
      </c>
      <c r="L1499" s="45" t="s">
        <v>1703</v>
      </c>
      <c r="M1499" s="45" t="s">
        <v>1894</v>
      </c>
      <c r="N1499" s="45" t="s">
        <v>1894</v>
      </c>
      <c r="O1499" s="45" t="s">
        <v>1687</v>
      </c>
      <c r="P1499" s="45">
        <v>0.02</v>
      </c>
      <c r="Q1499" s="46" t="s">
        <v>1688</v>
      </c>
      <c r="R1499" s="47" t="s">
        <v>8354</v>
      </c>
      <c r="S1499" s="46" t="s">
        <v>8355</v>
      </c>
      <c r="T1499" s="48" t="s">
        <v>26</v>
      </c>
      <c r="U1499" s="49" t="s">
        <v>26</v>
      </c>
      <c r="V1499" s="50" t="s">
        <v>26</v>
      </c>
      <c r="W1499" s="51" t="s">
        <v>8199</v>
      </c>
      <c r="X1499" s="46" t="s">
        <v>8356</v>
      </c>
      <c r="Y1499" s="50" t="s">
        <v>26</v>
      </c>
    </row>
    <row r="1500" spans="1:25" ht="15" customHeight="1" thickBot="1" x14ac:dyDescent="0.35">
      <c r="A1500" s="52" t="s">
        <v>1529</v>
      </c>
      <c r="B1500" s="40"/>
      <c r="C1500" s="40"/>
      <c r="D1500" s="40"/>
      <c r="E1500" s="41" t="s">
        <v>26</v>
      </c>
      <c r="F1500" s="42" t="str">
        <f t="shared" si="92"/>
        <v>Set Of Yellow Constructive Triangles</v>
      </c>
      <c r="G1500" s="43">
        <v>75.31</v>
      </c>
      <c r="H1500" s="44">
        <f t="shared" si="95"/>
        <v>0.2</v>
      </c>
      <c r="I1500" s="43">
        <f t="shared" si="93"/>
        <v>60.248000000000005</v>
      </c>
      <c r="J1500" s="95"/>
      <c r="K1500" s="43">
        <f t="shared" si="94"/>
        <v>0</v>
      </c>
      <c r="L1500" s="45" t="s">
        <v>1703</v>
      </c>
      <c r="M1500" s="45" t="s">
        <v>1774</v>
      </c>
      <c r="N1500" s="45" t="s">
        <v>2374</v>
      </c>
      <c r="O1500" s="45" t="s">
        <v>1915</v>
      </c>
      <c r="P1500" s="45">
        <v>0.56000000000000005</v>
      </c>
      <c r="Q1500" s="46" t="s">
        <v>1688</v>
      </c>
      <c r="R1500" s="47" t="s">
        <v>8357</v>
      </c>
      <c r="S1500" s="46" t="s">
        <v>8358</v>
      </c>
      <c r="T1500" s="48" t="s">
        <v>26</v>
      </c>
      <c r="U1500" s="49" t="s">
        <v>26</v>
      </c>
      <c r="V1500" s="50" t="s">
        <v>26</v>
      </c>
      <c r="W1500" s="51" t="s">
        <v>8199</v>
      </c>
      <c r="X1500" s="46" t="s">
        <v>8359</v>
      </c>
      <c r="Y1500" s="50" t="s">
        <v>26</v>
      </c>
    </row>
    <row r="1501" spans="1:25" ht="15" customHeight="1" thickBot="1" x14ac:dyDescent="0.35">
      <c r="A1501" s="52" t="s">
        <v>1530</v>
      </c>
      <c r="B1501" s="40"/>
      <c r="C1501" s="40"/>
      <c r="D1501" s="40"/>
      <c r="E1501" s="41" t="s">
        <v>26</v>
      </c>
      <c r="F1501" s="42" t="str">
        <f t="shared" si="92"/>
        <v>Set Of Blue Constructive Triangles</v>
      </c>
      <c r="G1501" s="43">
        <v>44.07</v>
      </c>
      <c r="H1501" s="44">
        <f t="shared" si="95"/>
        <v>0.2</v>
      </c>
      <c r="I1501" s="43">
        <f t="shared" si="93"/>
        <v>35.256</v>
      </c>
      <c r="J1501" s="95"/>
      <c r="K1501" s="43">
        <f t="shared" si="94"/>
        <v>0</v>
      </c>
      <c r="L1501" s="45" t="s">
        <v>1703</v>
      </c>
      <c r="M1501" s="45" t="s">
        <v>1774</v>
      </c>
      <c r="N1501" s="45" t="s">
        <v>2374</v>
      </c>
      <c r="O1501" s="45" t="s">
        <v>1915</v>
      </c>
      <c r="P1501" s="45">
        <v>0.24</v>
      </c>
      <c r="Q1501" s="46" t="s">
        <v>1688</v>
      </c>
      <c r="R1501" s="47" t="s">
        <v>8360</v>
      </c>
      <c r="S1501" s="46" t="s">
        <v>8361</v>
      </c>
      <c r="T1501" s="48" t="s">
        <v>26</v>
      </c>
      <c r="U1501" s="49" t="s">
        <v>26</v>
      </c>
      <c r="V1501" s="50" t="s">
        <v>26</v>
      </c>
      <c r="W1501" s="51" t="s">
        <v>8199</v>
      </c>
      <c r="X1501" s="46" t="s">
        <v>8362</v>
      </c>
      <c r="Y1501" s="50" t="s">
        <v>26</v>
      </c>
    </row>
    <row r="1502" spans="1:25" ht="15" customHeight="1" thickBot="1" x14ac:dyDescent="0.35">
      <c r="A1502" s="52" t="s">
        <v>1531</v>
      </c>
      <c r="B1502" s="40"/>
      <c r="C1502" s="40"/>
      <c r="D1502" s="40"/>
      <c r="E1502" s="41" t="s">
        <v>26</v>
      </c>
      <c r="F1502" s="42" t="str">
        <f t="shared" si="92"/>
        <v>Set Of Gray Constructive Triangles</v>
      </c>
      <c r="G1502" s="43">
        <v>48.42</v>
      </c>
      <c r="H1502" s="44">
        <f t="shared" si="95"/>
        <v>0.2</v>
      </c>
      <c r="I1502" s="43">
        <f t="shared" si="93"/>
        <v>38.736000000000004</v>
      </c>
      <c r="J1502" s="95"/>
      <c r="K1502" s="43">
        <f t="shared" si="94"/>
        <v>0</v>
      </c>
      <c r="L1502" s="45" t="s">
        <v>1703</v>
      </c>
      <c r="M1502" s="45" t="s">
        <v>1774</v>
      </c>
      <c r="N1502" s="45" t="s">
        <v>2374</v>
      </c>
      <c r="O1502" s="45" t="s">
        <v>1915</v>
      </c>
      <c r="P1502" s="45">
        <v>0.35</v>
      </c>
      <c r="Q1502" s="46" t="s">
        <v>1688</v>
      </c>
      <c r="R1502" s="47" t="s">
        <v>8363</v>
      </c>
      <c r="S1502" s="46" t="s">
        <v>8364</v>
      </c>
      <c r="T1502" s="48" t="s">
        <v>26</v>
      </c>
      <c r="U1502" s="49" t="s">
        <v>26</v>
      </c>
      <c r="V1502" s="50" t="s">
        <v>26</v>
      </c>
      <c r="W1502" s="51" t="s">
        <v>8199</v>
      </c>
      <c r="X1502" s="46" t="s">
        <v>8365</v>
      </c>
      <c r="Y1502" s="50" t="s">
        <v>26</v>
      </c>
    </row>
    <row r="1503" spans="1:25" ht="15" customHeight="1" thickBot="1" x14ac:dyDescent="0.35">
      <c r="A1503" s="52" t="s">
        <v>1532</v>
      </c>
      <c r="B1503" s="40"/>
      <c r="C1503" s="40"/>
      <c r="D1503" s="40"/>
      <c r="E1503" s="41" t="s">
        <v>26</v>
      </c>
      <c r="F1503" s="42" t="str">
        <f t="shared" si="92"/>
        <v>Set Of Red Constructive Triangles</v>
      </c>
      <c r="G1503" s="43">
        <v>49.11</v>
      </c>
      <c r="H1503" s="44">
        <f t="shared" si="95"/>
        <v>0.2</v>
      </c>
      <c r="I1503" s="43">
        <f t="shared" si="93"/>
        <v>39.287999999999997</v>
      </c>
      <c r="J1503" s="95"/>
      <c r="K1503" s="43">
        <f t="shared" si="94"/>
        <v>0</v>
      </c>
      <c r="L1503" s="45" t="s">
        <v>1703</v>
      </c>
      <c r="M1503" s="45" t="s">
        <v>1774</v>
      </c>
      <c r="N1503" s="45" t="s">
        <v>2374</v>
      </c>
      <c r="O1503" s="45" t="s">
        <v>1915</v>
      </c>
      <c r="P1503" s="45">
        <v>0.35199999999999998</v>
      </c>
      <c r="Q1503" s="46" t="s">
        <v>1688</v>
      </c>
      <c r="R1503" s="47" t="s">
        <v>8366</v>
      </c>
      <c r="S1503" s="46" t="s">
        <v>8367</v>
      </c>
      <c r="T1503" s="48" t="s">
        <v>26</v>
      </c>
      <c r="U1503" s="49" t="s">
        <v>26</v>
      </c>
      <c r="V1503" s="50" t="s">
        <v>26</v>
      </c>
      <c r="W1503" s="51" t="s">
        <v>8199</v>
      </c>
      <c r="X1503" s="46" t="s">
        <v>8368</v>
      </c>
      <c r="Y1503" s="50" t="s">
        <v>26</v>
      </c>
    </row>
    <row r="1504" spans="1:25" ht="15" customHeight="1" thickBot="1" x14ac:dyDescent="0.35">
      <c r="A1504" s="52" t="s">
        <v>1533</v>
      </c>
      <c r="B1504" s="40"/>
      <c r="C1504" s="40"/>
      <c r="D1504" s="40"/>
      <c r="E1504" s="41" t="s">
        <v>26</v>
      </c>
      <c r="F1504" s="42" t="str">
        <f t="shared" si="92"/>
        <v>Set Of Green Constructive Triangles</v>
      </c>
      <c r="G1504" s="43">
        <v>49.44</v>
      </c>
      <c r="H1504" s="44">
        <f t="shared" si="95"/>
        <v>0.2</v>
      </c>
      <c r="I1504" s="43">
        <f t="shared" si="93"/>
        <v>39.552</v>
      </c>
      <c r="J1504" s="95"/>
      <c r="K1504" s="43">
        <f t="shared" si="94"/>
        <v>0</v>
      </c>
      <c r="L1504" s="45" t="s">
        <v>1703</v>
      </c>
      <c r="M1504" s="45" t="s">
        <v>1774</v>
      </c>
      <c r="N1504" s="45" t="s">
        <v>2374</v>
      </c>
      <c r="O1504" s="45" t="s">
        <v>1915</v>
      </c>
      <c r="P1504" s="45">
        <v>0.33800000000000002</v>
      </c>
      <c r="Q1504" s="46" t="s">
        <v>1688</v>
      </c>
      <c r="R1504" s="47" t="s">
        <v>8369</v>
      </c>
      <c r="S1504" s="46" t="s">
        <v>8370</v>
      </c>
      <c r="T1504" s="48" t="s">
        <v>26</v>
      </c>
      <c r="U1504" s="49" t="s">
        <v>26</v>
      </c>
      <c r="V1504" s="50" t="s">
        <v>26</v>
      </c>
      <c r="W1504" s="51" t="s">
        <v>8199</v>
      </c>
      <c r="X1504" s="46" t="s">
        <v>8371</v>
      </c>
      <c r="Y1504" s="50" t="s">
        <v>26</v>
      </c>
    </row>
    <row r="1505" spans="1:25" ht="15" customHeight="1" thickBot="1" x14ac:dyDescent="0.35">
      <c r="A1505" s="52" t="s">
        <v>1534</v>
      </c>
      <c r="B1505" s="40"/>
      <c r="C1505" s="40"/>
      <c r="D1505" s="40"/>
      <c r="E1505" s="41" t="s">
        <v>26</v>
      </c>
      <c r="F1505" s="42" t="str">
        <f t="shared" si="92"/>
        <v>2 Bells Mounted: Low C</v>
      </c>
      <c r="G1505" s="43">
        <v>135.62</v>
      </c>
      <c r="H1505" s="44">
        <f t="shared" si="95"/>
        <v>0.2</v>
      </c>
      <c r="I1505" s="43">
        <f t="shared" si="93"/>
        <v>108.49600000000001</v>
      </c>
      <c r="J1505" s="95"/>
      <c r="K1505" s="43">
        <f t="shared" si="94"/>
        <v>0</v>
      </c>
      <c r="L1505" s="45" t="s">
        <v>2458</v>
      </c>
      <c r="M1505" s="45" t="s">
        <v>1763</v>
      </c>
      <c r="N1505" s="45" t="s">
        <v>1763</v>
      </c>
      <c r="O1505" s="45" t="s">
        <v>1757</v>
      </c>
      <c r="P1505" s="45">
        <v>0.48</v>
      </c>
      <c r="Q1505" s="46" t="s">
        <v>1688</v>
      </c>
      <c r="R1505" s="47" t="s">
        <v>8372</v>
      </c>
      <c r="S1505" s="46" t="s">
        <v>8373</v>
      </c>
      <c r="T1505" s="48" t="s">
        <v>26</v>
      </c>
      <c r="U1505" s="49" t="s">
        <v>26</v>
      </c>
      <c r="V1505" s="50" t="s">
        <v>26</v>
      </c>
      <c r="W1505" s="51" t="s">
        <v>8199</v>
      </c>
      <c r="X1505" s="46" t="s">
        <v>8374</v>
      </c>
      <c r="Y1505" s="50" t="s">
        <v>26</v>
      </c>
    </row>
    <row r="1506" spans="1:25" ht="15" customHeight="1" thickBot="1" x14ac:dyDescent="0.35">
      <c r="A1506" s="52" t="s">
        <v>1535</v>
      </c>
      <c r="B1506" s="40"/>
      <c r="C1506" s="40"/>
      <c r="D1506" s="40"/>
      <c r="E1506" s="41" t="s">
        <v>26</v>
      </c>
      <c r="F1506" s="42" t="str">
        <f t="shared" si="92"/>
        <v>2 Bells Mounted: C Sharp</v>
      </c>
      <c r="G1506" s="43">
        <v>135.62</v>
      </c>
      <c r="H1506" s="44">
        <f t="shared" si="95"/>
        <v>0.2</v>
      </c>
      <c r="I1506" s="43">
        <f t="shared" si="93"/>
        <v>108.49600000000001</v>
      </c>
      <c r="J1506" s="95"/>
      <c r="K1506" s="43">
        <f t="shared" si="94"/>
        <v>0</v>
      </c>
      <c r="L1506" s="45" t="s">
        <v>2458</v>
      </c>
      <c r="M1506" s="45" t="s">
        <v>1763</v>
      </c>
      <c r="N1506" s="45" t="s">
        <v>1763</v>
      </c>
      <c r="O1506" s="45" t="s">
        <v>1757</v>
      </c>
      <c r="P1506" s="45">
        <v>0.48</v>
      </c>
      <c r="Q1506" s="46" t="s">
        <v>1688</v>
      </c>
      <c r="R1506" s="47" t="s">
        <v>8375</v>
      </c>
      <c r="S1506" s="46" t="s">
        <v>8376</v>
      </c>
      <c r="T1506" s="48" t="s">
        <v>26</v>
      </c>
      <c r="U1506" s="49" t="s">
        <v>26</v>
      </c>
      <c r="V1506" s="50" t="s">
        <v>26</v>
      </c>
      <c r="W1506" s="51" t="s">
        <v>8199</v>
      </c>
      <c r="X1506" s="46" t="s">
        <v>8377</v>
      </c>
      <c r="Y1506" s="50" t="s">
        <v>26</v>
      </c>
    </row>
    <row r="1507" spans="1:25" ht="15" customHeight="1" thickBot="1" x14ac:dyDescent="0.35">
      <c r="A1507" s="52" t="s">
        <v>1536</v>
      </c>
      <c r="B1507" s="40"/>
      <c r="C1507" s="40"/>
      <c r="D1507" s="40"/>
      <c r="E1507" s="41" t="s">
        <v>26</v>
      </c>
      <c r="F1507" s="42" t="str">
        <f t="shared" si="92"/>
        <v>2 Bells Mounted: D</v>
      </c>
      <c r="G1507" s="43">
        <v>135.62</v>
      </c>
      <c r="H1507" s="44">
        <f t="shared" si="95"/>
        <v>0.2</v>
      </c>
      <c r="I1507" s="43">
        <f t="shared" si="93"/>
        <v>108.49600000000001</v>
      </c>
      <c r="J1507" s="95"/>
      <c r="K1507" s="43">
        <f t="shared" si="94"/>
        <v>0</v>
      </c>
      <c r="L1507" s="45" t="s">
        <v>2458</v>
      </c>
      <c r="M1507" s="45" t="s">
        <v>1763</v>
      </c>
      <c r="N1507" s="45" t="s">
        <v>1763</v>
      </c>
      <c r="O1507" s="45" t="s">
        <v>1757</v>
      </c>
      <c r="P1507" s="45">
        <v>0.48</v>
      </c>
      <c r="Q1507" s="46" t="s">
        <v>1688</v>
      </c>
      <c r="R1507" s="47" t="s">
        <v>8378</v>
      </c>
      <c r="S1507" s="46" t="s">
        <v>8379</v>
      </c>
      <c r="T1507" s="48" t="s">
        <v>26</v>
      </c>
      <c r="U1507" s="49" t="s">
        <v>26</v>
      </c>
      <c r="V1507" s="50" t="s">
        <v>26</v>
      </c>
      <c r="W1507" s="51" t="s">
        <v>8199</v>
      </c>
      <c r="X1507" s="46" t="s">
        <v>8380</v>
      </c>
      <c r="Y1507" s="50" t="s">
        <v>26</v>
      </c>
    </row>
    <row r="1508" spans="1:25" ht="15" customHeight="1" thickBot="1" x14ac:dyDescent="0.35">
      <c r="A1508" s="52" t="s">
        <v>1537</v>
      </c>
      <c r="B1508" s="40"/>
      <c r="C1508" s="40"/>
      <c r="D1508" s="40"/>
      <c r="E1508" s="41" t="s">
        <v>26</v>
      </c>
      <c r="F1508" s="42" t="str">
        <f t="shared" si="92"/>
        <v>2 Bells Mounted: D Sharp</v>
      </c>
      <c r="G1508" s="43">
        <v>135.62</v>
      </c>
      <c r="H1508" s="44">
        <f t="shared" si="95"/>
        <v>0.2</v>
      </c>
      <c r="I1508" s="43">
        <f t="shared" si="93"/>
        <v>108.49600000000001</v>
      </c>
      <c r="J1508" s="95"/>
      <c r="K1508" s="43">
        <f t="shared" si="94"/>
        <v>0</v>
      </c>
      <c r="L1508" s="45" t="s">
        <v>2458</v>
      </c>
      <c r="M1508" s="45" t="s">
        <v>1763</v>
      </c>
      <c r="N1508" s="45" t="s">
        <v>1763</v>
      </c>
      <c r="O1508" s="45" t="s">
        <v>1757</v>
      </c>
      <c r="P1508" s="45">
        <v>0.48</v>
      </c>
      <c r="Q1508" s="46" t="s">
        <v>1688</v>
      </c>
      <c r="R1508" s="47" t="s">
        <v>8381</v>
      </c>
      <c r="S1508" s="46" t="s">
        <v>8382</v>
      </c>
      <c r="T1508" s="48" t="s">
        <v>26</v>
      </c>
      <c r="U1508" s="49" t="s">
        <v>26</v>
      </c>
      <c r="V1508" s="50" t="s">
        <v>26</v>
      </c>
      <c r="W1508" s="51" t="s">
        <v>8199</v>
      </c>
      <c r="X1508" s="46" t="s">
        <v>8383</v>
      </c>
      <c r="Y1508" s="50" t="s">
        <v>26</v>
      </c>
    </row>
    <row r="1509" spans="1:25" ht="15" customHeight="1" thickBot="1" x14ac:dyDescent="0.35">
      <c r="A1509" s="52" t="s">
        <v>1538</v>
      </c>
      <c r="B1509" s="40"/>
      <c r="C1509" s="40"/>
      <c r="D1509" s="40"/>
      <c r="E1509" s="41" t="s">
        <v>26</v>
      </c>
      <c r="F1509" s="42" t="str">
        <f t="shared" si="92"/>
        <v>2 Bells Mounted: E</v>
      </c>
      <c r="G1509" s="43">
        <v>135.62</v>
      </c>
      <c r="H1509" s="44">
        <f t="shared" si="95"/>
        <v>0.2</v>
      </c>
      <c r="I1509" s="43">
        <f t="shared" si="93"/>
        <v>108.49600000000001</v>
      </c>
      <c r="J1509" s="95"/>
      <c r="K1509" s="43">
        <f t="shared" si="94"/>
        <v>0</v>
      </c>
      <c r="L1509" s="45" t="s">
        <v>2458</v>
      </c>
      <c r="M1509" s="45" t="s">
        <v>1763</v>
      </c>
      <c r="N1509" s="45" t="s">
        <v>1763</v>
      </c>
      <c r="O1509" s="45" t="s">
        <v>1757</v>
      </c>
      <c r="P1509" s="45">
        <v>0.48</v>
      </c>
      <c r="Q1509" s="46" t="s">
        <v>1688</v>
      </c>
      <c r="R1509" s="47" t="s">
        <v>8384</v>
      </c>
      <c r="S1509" s="46" t="s">
        <v>8385</v>
      </c>
      <c r="T1509" s="48" t="s">
        <v>26</v>
      </c>
      <c r="U1509" s="49" t="s">
        <v>26</v>
      </c>
      <c r="V1509" s="50" t="s">
        <v>26</v>
      </c>
      <c r="W1509" s="51" t="s">
        <v>8199</v>
      </c>
      <c r="X1509" s="46" t="s">
        <v>8386</v>
      </c>
      <c r="Y1509" s="50" t="s">
        <v>26</v>
      </c>
    </row>
    <row r="1510" spans="1:25" ht="15" customHeight="1" thickBot="1" x14ac:dyDescent="0.35">
      <c r="A1510" s="52" t="s">
        <v>1539</v>
      </c>
      <c r="B1510" s="40"/>
      <c r="C1510" s="40"/>
      <c r="D1510" s="40"/>
      <c r="E1510" s="41" t="s">
        <v>26</v>
      </c>
      <c r="F1510" s="42" t="str">
        <f t="shared" si="92"/>
        <v>2 Bells Mounted: F</v>
      </c>
      <c r="G1510" s="43">
        <v>135.62</v>
      </c>
      <c r="H1510" s="44">
        <f t="shared" si="95"/>
        <v>0.2</v>
      </c>
      <c r="I1510" s="43">
        <f t="shared" si="93"/>
        <v>108.49600000000001</v>
      </c>
      <c r="J1510" s="95"/>
      <c r="K1510" s="43">
        <f t="shared" si="94"/>
        <v>0</v>
      </c>
      <c r="L1510" s="45" t="s">
        <v>2458</v>
      </c>
      <c r="M1510" s="45" t="s">
        <v>1763</v>
      </c>
      <c r="N1510" s="45" t="s">
        <v>1763</v>
      </c>
      <c r="O1510" s="45" t="s">
        <v>1757</v>
      </c>
      <c r="P1510" s="45">
        <v>0.48</v>
      </c>
      <c r="Q1510" s="46" t="s">
        <v>1688</v>
      </c>
      <c r="R1510" s="47" t="s">
        <v>8387</v>
      </c>
      <c r="S1510" s="46" t="s">
        <v>8388</v>
      </c>
      <c r="T1510" s="48" t="s">
        <v>26</v>
      </c>
      <c r="U1510" s="49" t="s">
        <v>26</v>
      </c>
      <c r="V1510" s="50" t="s">
        <v>26</v>
      </c>
      <c r="W1510" s="51" t="s">
        <v>8199</v>
      </c>
      <c r="X1510" s="46" t="s">
        <v>8389</v>
      </c>
      <c r="Y1510" s="50" t="s">
        <v>26</v>
      </c>
    </row>
    <row r="1511" spans="1:25" ht="15" customHeight="1" thickBot="1" x14ac:dyDescent="0.35">
      <c r="A1511" s="52" t="s">
        <v>1540</v>
      </c>
      <c r="B1511" s="40"/>
      <c r="C1511" s="40"/>
      <c r="D1511" s="40"/>
      <c r="E1511" s="41" t="s">
        <v>26</v>
      </c>
      <c r="F1511" s="42" t="str">
        <f t="shared" ref="F1511:F1574" si="96">HYPERLINK(S1511,X1511)</f>
        <v>2 Bells Mounted: F Sharp</v>
      </c>
      <c r="G1511" s="43">
        <v>135.62</v>
      </c>
      <c r="H1511" s="44">
        <f t="shared" si="95"/>
        <v>0.2</v>
      </c>
      <c r="I1511" s="43">
        <f t="shared" ref="I1511:I1574" si="97">G1511-(G1511*H1511)</f>
        <v>108.49600000000001</v>
      </c>
      <c r="J1511" s="95"/>
      <c r="K1511" s="43">
        <f t="shared" si="94"/>
        <v>0</v>
      </c>
      <c r="L1511" s="45" t="s">
        <v>2458</v>
      </c>
      <c r="M1511" s="45" t="s">
        <v>1763</v>
      </c>
      <c r="N1511" s="45" t="s">
        <v>1763</v>
      </c>
      <c r="O1511" s="45" t="s">
        <v>1757</v>
      </c>
      <c r="P1511" s="45">
        <v>0.48</v>
      </c>
      <c r="Q1511" s="46" t="s">
        <v>1688</v>
      </c>
      <c r="R1511" s="47" t="s">
        <v>8390</v>
      </c>
      <c r="S1511" s="46" t="s">
        <v>8391</v>
      </c>
      <c r="T1511" s="48" t="s">
        <v>26</v>
      </c>
      <c r="U1511" s="49" t="s">
        <v>26</v>
      </c>
      <c r="V1511" s="50" t="s">
        <v>26</v>
      </c>
      <c r="W1511" s="51" t="s">
        <v>8199</v>
      </c>
      <c r="X1511" s="46" t="s">
        <v>8392</v>
      </c>
      <c r="Y1511" s="50" t="s">
        <v>26</v>
      </c>
    </row>
    <row r="1512" spans="1:25" ht="15" customHeight="1" thickBot="1" x14ac:dyDescent="0.35">
      <c r="A1512" s="52" t="s">
        <v>1541</v>
      </c>
      <c r="B1512" s="40"/>
      <c r="C1512" s="40"/>
      <c r="D1512" s="40"/>
      <c r="E1512" s="41" t="s">
        <v>26</v>
      </c>
      <c r="F1512" s="42" t="str">
        <f t="shared" si="96"/>
        <v>2 Bells Mounted: G</v>
      </c>
      <c r="G1512" s="43">
        <v>135.62</v>
      </c>
      <c r="H1512" s="44">
        <f t="shared" si="95"/>
        <v>0.2</v>
      </c>
      <c r="I1512" s="43">
        <f t="shared" si="97"/>
        <v>108.49600000000001</v>
      </c>
      <c r="J1512" s="95"/>
      <c r="K1512" s="43">
        <f t="shared" si="94"/>
        <v>0</v>
      </c>
      <c r="L1512" s="45" t="s">
        <v>2458</v>
      </c>
      <c r="M1512" s="45" t="s">
        <v>1763</v>
      </c>
      <c r="N1512" s="45" t="s">
        <v>1763</v>
      </c>
      <c r="O1512" s="45" t="s">
        <v>1757</v>
      </c>
      <c r="P1512" s="45">
        <v>0.48</v>
      </c>
      <c r="Q1512" s="46" t="s">
        <v>1688</v>
      </c>
      <c r="R1512" s="47" t="s">
        <v>8393</v>
      </c>
      <c r="S1512" s="46" t="s">
        <v>8394</v>
      </c>
      <c r="T1512" s="48" t="s">
        <v>26</v>
      </c>
      <c r="U1512" s="49" t="s">
        <v>26</v>
      </c>
      <c r="V1512" s="50" t="s">
        <v>26</v>
      </c>
      <c r="W1512" s="51" t="s">
        <v>8199</v>
      </c>
      <c r="X1512" s="46" t="s">
        <v>8395</v>
      </c>
      <c r="Y1512" s="50" t="s">
        <v>26</v>
      </c>
    </row>
    <row r="1513" spans="1:25" ht="15" customHeight="1" thickBot="1" x14ac:dyDescent="0.35">
      <c r="A1513" s="52" t="s">
        <v>1542</v>
      </c>
      <c r="B1513" s="40"/>
      <c r="C1513" s="40"/>
      <c r="D1513" s="40"/>
      <c r="E1513" s="41" t="s">
        <v>26</v>
      </c>
      <c r="F1513" s="42" t="str">
        <f t="shared" si="96"/>
        <v>2 Bells Mounted: G Sharp</v>
      </c>
      <c r="G1513" s="43">
        <v>135.62</v>
      </c>
      <c r="H1513" s="44">
        <f t="shared" si="95"/>
        <v>0.2</v>
      </c>
      <c r="I1513" s="43">
        <f t="shared" si="97"/>
        <v>108.49600000000001</v>
      </c>
      <c r="J1513" s="95"/>
      <c r="K1513" s="43">
        <f t="shared" si="94"/>
        <v>0</v>
      </c>
      <c r="L1513" s="45" t="s">
        <v>2458</v>
      </c>
      <c r="M1513" s="45" t="s">
        <v>1763</v>
      </c>
      <c r="N1513" s="45" t="s">
        <v>1763</v>
      </c>
      <c r="O1513" s="45" t="s">
        <v>1757</v>
      </c>
      <c r="P1513" s="45">
        <v>0.48</v>
      </c>
      <c r="Q1513" s="46" t="s">
        <v>1688</v>
      </c>
      <c r="R1513" s="47" t="s">
        <v>8396</v>
      </c>
      <c r="S1513" s="46" t="s">
        <v>8397</v>
      </c>
      <c r="T1513" s="48" t="s">
        <v>26</v>
      </c>
      <c r="U1513" s="49" t="s">
        <v>26</v>
      </c>
      <c r="V1513" s="50" t="s">
        <v>26</v>
      </c>
      <c r="W1513" s="51" t="s">
        <v>8199</v>
      </c>
      <c r="X1513" s="46" t="s">
        <v>8398</v>
      </c>
      <c r="Y1513" s="50" t="s">
        <v>26</v>
      </c>
    </row>
    <row r="1514" spans="1:25" ht="15" customHeight="1" thickBot="1" x14ac:dyDescent="0.35">
      <c r="A1514" s="52" t="s">
        <v>1543</v>
      </c>
      <c r="B1514" s="40"/>
      <c r="C1514" s="40"/>
      <c r="D1514" s="40"/>
      <c r="E1514" s="41" t="s">
        <v>26</v>
      </c>
      <c r="F1514" s="42" t="str">
        <f t="shared" si="96"/>
        <v>2 Bells Mounted: A</v>
      </c>
      <c r="G1514" s="43">
        <v>135.62</v>
      </c>
      <c r="H1514" s="44">
        <f t="shared" si="95"/>
        <v>0.2</v>
      </c>
      <c r="I1514" s="43">
        <f t="shared" si="97"/>
        <v>108.49600000000001</v>
      </c>
      <c r="J1514" s="95"/>
      <c r="K1514" s="43">
        <f t="shared" si="94"/>
        <v>0</v>
      </c>
      <c r="L1514" s="45" t="s">
        <v>2458</v>
      </c>
      <c r="M1514" s="45" t="s">
        <v>1763</v>
      </c>
      <c r="N1514" s="45" t="s">
        <v>1763</v>
      </c>
      <c r="O1514" s="45" t="s">
        <v>1757</v>
      </c>
      <c r="P1514" s="45">
        <v>0.48</v>
      </c>
      <c r="Q1514" s="46" t="s">
        <v>1688</v>
      </c>
      <c r="R1514" s="47" t="s">
        <v>8399</v>
      </c>
      <c r="S1514" s="46" t="s">
        <v>8400</v>
      </c>
      <c r="T1514" s="48" t="s">
        <v>26</v>
      </c>
      <c r="U1514" s="49" t="s">
        <v>26</v>
      </c>
      <c r="V1514" s="50" t="s">
        <v>26</v>
      </c>
      <c r="W1514" s="51" t="s">
        <v>8199</v>
      </c>
      <c r="X1514" s="46" t="s">
        <v>8401</v>
      </c>
      <c r="Y1514" s="50" t="s">
        <v>26</v>
      </c>
    </row>
    <row r="1515" spans="1:25" ht="15" customHeight="1" thickBot="1" x14ac:dyDescent="0.35">
      <c r="A1515" s="52" t="s">
        <v>1544</v>
      </c>
      <c r="B1515" s="40"/>
      <c r="C1515" s="40"/>
      <c r="D1515" s="40"/>
      <c r="E1515" s="41" t="s">
        <v>26</v>
      </c>
      <c r="F1515" s="42" t="str">
        <f t="shared" si="96"/>
        <v>2 Bells Mounted: B Flat</v>
      </c>
      <c r="G1515" s="43">
        <v>135.62</v>
      </c>
      <c r="H1515" s="44">
        <f t="shared" si="95"/>
        <v>0.2</v>
      </c>
      <c r="I1515" s="43">
        <f t="shared" si="97"/>
        <v>108.49600000000001</v>
      </c>
      <c r="J1515" s="95"/>
      <c r="K1515" s="43">
        <f t="shared" si="94"/>
        <v>0</v>
      </c>
      <c r="L1515" s="45" t="s">
        <v>2458</v>
      </c>
      <c r="M1515" s="45" t="s">
        <v>1763</v>
      </c>
      <c r="N1515" s="45" t="s">
        <v>1763</v>
      </c>
      <c r="O1515" s="45" t="s">
        <v>1757</v>
      </c>
      <c r="P1515" s="45">
        <v>0.48</v>
      </c>
      <c r="Q1515" s="46" t="s">
        <v>1688</v>
      </c>
      <c r="R1515" s="47" t="s">
        <v>8402</v>
      </c>
      <c r="S1515" s="46" t="s">
        <v>8403</v>
      </c>
      <c r="T1515" s="48" t="s">
        <v>26</v>
      </c>
      <c r="U1515" s="49" t="s">
        <v>26</v>
      </c>
      <c r="V1515" s="50" t="s">
        <v>26</v>
      </c>
      <c r="W1515" s="51" t="s">
        <v>8199</v>
      </c>
      <c r="X1515" s="46" t="s">
        <v>8404</v>
      </c>
      <c r="Y1515" s="50" t="s">
        <v>26</v>
      </c>
    </row>
    <row r="1516" spans="1:25" ht="15" customHeight="1" thickBot="1" x14ac:dyDescent="0.35">
      <c r="A1516" s="52" t="s">
        <v>1545</v>
      </c>
      <c r="B1516" s="40"/>
      <c r="C1516" s="40"/>
      <c r="D1516" s="40"/>
      <c r="E1516" s="41" t="s">
        <v>26</v>
      </c>
      <c r="F1516" s="42" t="str">
        <f t="shared" si="96"/>
        <v>2 Bells Mounted: B</v>
      </c>
      <c r="G1516" s="43">
        <v>135.62</v>
      </c>
      <c r="H1516" s="44">
        <f t="shared" si="95"/>
        <v>0.2</v>
      </c>
      <c r="I1516" s="43">
        <f t="shared" si="97"/>
        <v>108.49600000000001</v>
      </c>
      <c r="J1516" s="95"/>
      <c r="K1516" s="43">
        <f t="shared" si="94"/>
        <v>0</v>
      </c>
      <c r="L1516" s="45" t="s">
        <v>2458</v>
      </c>
      <c r="M1516" s="45" t="s">
        <v>1775</v>
      </c>
      <c r="N1516" s="45" t="s">
        <v>2655</v>
      </c>
      <c r="O1516" s="45" t="s">
        <v>2655</v>
      </c>
      <c r="P1516" s="45">
        <v>0.48</v>
      </c>
      <c r="Q1516" s="46" t="s">
        <v>1688</v>
      </c>
      <c r="R1516" s="47" t="s">
        <v>8405</v>
      </c>
      <c r="S1516" s="46" t="s">
        <v>8406</v>
      </c>
      <c r="T1516" s="48" t="s">
        <v>26</v>
      </c>
      <c r="U1516" s="49" t="s">
        <v>26</v>
      </c>
      <c r="V1516" s="50" t="s">
        <v>26</v>
      </c>
      <c r="W1516" s="51" t="s">
        <v>8199</v>
      </c>
      <c r="X1516" s="46" t="s">
        <v>8407</v>
      </c>
      <c r="Y1516" s="50" t="s">
        <v>26</v>
      </c>
    </row>
    <row r="1517" spans="1:25" ht="15" customHeight="1" thickBot="1" x14ac:dyDescent="0.35">
      <c r="A1517" s="52" t="s">
        <v>1546</v>
      </c>
      <c r="B1517" s="40"/>
      <c r="C1517" s="40"/>
      <c r="D1517" s="40"/>
      <c r="E1517" s="41" t="s">
        <v>26</v>
      </c>
      <c r="F1517" s="42" t="str">
        <f t="shared" si="96"/>
        <v>2 Bells Mounted: High C</v>
      </c>
      <c r="G1517" s="43">
        <v>135.62</v>
      </c>
      <c r="H1517" s="44">
        <f t="shared" si="95"/>
        <v>0.2</v>
      </c>
      <c r="I1517" s="43">
        <f t="shared" si="97"/>
        <v>108.49600000000001</v>
      </c>
      <c r="J1517" s="95"/>
      <c r="K1517" s="43">
        <f t="shared" si="94"/>
        <v>0</v>
      </c>
      <c r="L1517" s="45" t="s">
        <v>2458</v>
      </c>
      <c r="M1517" s="45" t="s">
        <v>1763</v>
      </c>
      <c r="N1517" s="45" t="s">
        <v>1763</v>
      </c>
      <c r="O1517" s="45" t="s">
        <v>1757</v>
      </c>
      <c r="P1517" s="45">
        <v>0.48</v>
      </c>
      <c r="Q1517" s="46" t="s">
        <v>1688</v>
      </c>
      <c r="R1517" s="47" t="s">
        <v>8408</v>
      </c>
      <c r="S1517" s="46" t="s">
        <v>8409</v>
      </c>
      <c r="T1517" s="48" t="s">
        <v>26</v>
      </c>
      <c r="U1517" s="49" t="s">
        <v>26</v>
      </c>
      <c r="V1517" s="50" t="s">
        <v>26</v>
      </c>
      <c r="W1517" s="51" t="s">
        <v>8199</v>
      </c>
      <c r="X1517" s="46" t="s">
        <v>8410</v>
      </c>
      <c r="Y1517" s="50" t="s">
        <v>26</v>
      </c>
    </row>
    <row r="1518" spans="1:25" ht="15" customHeight="1" thickBot="1" x14ac:dyDescent="0.35">
      <c r="A1518" s="52" t="s">
        <v>1547</v>
      </c>
      <c r="B1518" s="40"/>
      <c r="C1518" s="40"/>
      <c r="D1518" s="40"/>
      <c r="E1518" s="41" t="s">
        <v>26</v>
      </c>
      <c r="F1518" s="42" t="str">
        <f t="shared" si="96"/>
        <v>Felt Ring For Bells: (1)</v>
      </c>
      <c r="G1518" s="43">
        <v>2.89</v>
      </c>
      <c r="H1518" s="44">
        <f t="shared" si="95"/>
        <v>0.2</v>
      </c>
      <c r="I1518" s="43">
        <f t="shared" si="97"/>
        <v>2.3120000000000003</v>
      </c>
      <c r="J1518" s="95"/>
      <c r="K1518" s="43">
        <f t="shared" si="94"/>
        <v>0</v>
      </c>
      <c r="L1518" s="45" t="s">
        <v>1703</v>
      </c>
      <c r="M1518" s="45" t="s">
        <v>2655</v>
      </c>
      <c r="N1518" s="45" t="s">
        <v>1835</v>
      </c>
      <c r="O1518" s="45" t="s">
        <v>325</v>
      </c>
      <c r="P1518" s="45">
        <v>4.0000000000000001E-3</v>
      </c>
      <c r="Q1518" s="46" t="s">
        <v>1688</v>
      </c>
      <c r="R1518" s="47" t="s">
        <v>8411</v>
      </c>
      <c r="S1518" s="46" t="s">
        <v>8412</v>
      </c>
      <c r="T1518" s="48" t="s">
        <v>26</v>
      </c>
      <c r="U1518" s="49" t="s">
        <v>26</v>
      </c>
      <c r="V1518" s="50" t="s">
        <v>26</v>
      </c>
      <c r="W1518" s="51" t="s">
        <v>8199</v>
      </c>
      <c r="X1518" s="46" t="s">
        <v>8413</v>
      </c>
      <c r="Y1518" s="50" t="s">
        <v>26</v>
      </c>
    </row>
    <row r="1519" spans="1:25" ht="15" customHeight="1" thickBot="1" x14ac:dyDescent="0.35">
      <c r="A1519" s="52" t="s">
        <v>1548</v>
      </c>
      <c r="B1519" s="40"/>
      <c r="C1519" s="40"/>
      <c r="D1519" s="40"/>
      <c r="E1519" s="41" t="s">
        <v>26</v>
      </c>
      <c r="F1519" s="42" t="str">
        <f t="shared" si="96"/>
        <v>Individual Glass Bar Of 10: Gold</v>
      </c>
      <c r="G1519" s="43">
        <v>4.88</v>
      </c>
      <c r="H1519" s="44">
        <f t="shared" si="95"/>
        <v>0.2</v>
      </c>
      <c r="I1519" s="43">
        <f t="shared" si="97"/>
        <v>3.9039999999999999</v>
      </c>
      <c r="J1519" s="95"/>
      <c r="K1519" s="43">
        <f t="shared" si="94"/>
        <v>0</v>
      </c>
      <c r="L1519" s="45" t="s">
        <v>1703</v>
      </c>
      <c r="M1519" s="45" t="s">
        <v>1763</v>
      </c>
      <c r="N1519" s="45" t="s">
        <v>1756</v>
      </c>
      <c r="O1519" s="45" t="s">
        <v>325</v>
      </c>
      <c r="P1519" s="45">
        <v>0.01</v>
      </c>
      <c r="Q1519" s="46" t="s">
        <v>1688</v>
      </c>
      <c r="R1519" s="47" t="s">
        <v>8414</v>
      </c>
      <c r="S1519" s="46" t="s">
        <v>8415</v>
      </c>
      <c r="T1519" s="48" t="s">
        <v>26</v>
      </c>
      <c r="U1519" s="49" t="s">
        <v>26</v>
      </c>
      <c r="V1519" s="50" t="s">
        <v>26</v>
      </c>
      <c r="W1519" s="51" t="s">
        <v>8199</v>
      </c>
      <c r="X1519" s="46" t="s">
        <v>8416</v>
      </c>
      <c r="Y1519" s="50" t="s">
        <v>26</v>
      </c>
    </row>
    <row r="1520" spans="1:25" ht="15" customHeight="1" thickBot="1" x14ac:dyDescent="0.35">
      <c r="A1520" s="52" t="s">
        <v>1549</v>
      </c>
      <c r="B1520" s="40"/>
      <c r="C1520" s="40"/>
      <c r="D1520" s="40"/>
      <c r="E1520" s="41" t="s">
        <v>26</v>
      </c>
      <c r="F1520" s="42" t="str">
        <f t="shared" si="96"/>
        <v>Individual Nylon Bar Of 10: Gold</v>
      </c>
      <c r="G1520" s="43">
        <v>2.89</v>
      </c>
      <c r="H1520" s="44">
        <f t="shared" si="95"/>
        <v>0.2</v>
      </c>
      <c r="I1520" s="43">
        <f t="shared" si="97"/>
        <v>2.3120000000000003</v>
      </c>
      <c r="J1520" s="95"/>
      <c r="K1520" s="43">
        <f t="shared" si="94"/>
        <v>0</v>
      </c>
      <c r="L1520" s="45" t="s">
        <v>1703</v>
      </c>
      <c r="M1520" s="45" t="s">
        <v>2655</v>
      </c>
      <c r="N1520" s="45" t="s">
        <v>1835</v>
      </c>
      <c r="O1520" s="45" t="s">
        <v>325</v>
      </c>
      <c r="P1520" s="45">
        <v>0.01</v>
      </c>
      <c r="Q1520" s="46" t="s">
        <v>1688</v>
      </c>
      <c r="R1520" s="47" t="s">
        <v>8417</v>
      </c>
      <c r="S1520" s="46" t="s">
        <v>8418</v>
      </c>
      <c r="T1520" s="48" t="s">
        <v>26</v>
      </c>
      <c r="U1520" s="49" t="s">
        <v>26</v>
      </c>
      <c r="V1520" s="50" t="s">
        <v>26</v>
      </c>
      <c r="W1520" s="51" t="s">
        <v>8199</v>
      </c>
      <c r="X1520" s="46" t="s">
        <v>8419</v>
      </c>
      <c r="Y1520" s="50" t="s">
        <v>26</v>
      </c>
    </row>
    <row r="1521" spans="1:25" ht="15" customHeight="1" thickBot="1" x14ac:dyDescent="0.35">
      <c r="A1521" s="52" t="s">
        <v>1550</v>
      </c>
      <c r="B1521" s="40"/>
      <c r="C1521" s="40"/>
      <c r="D1521" s="40"/>
      <c r="E1521" s="41" t="s">
        <v>26</v>
      </c>
      <c r="F1521" s="42" t="str">
        <f t="shared" si="96"/>
        <v>Wooden Cup: Gold</v>
      </c>
      <c r="G1521" s="43">
        <v>10.29</v>
      </c>
      <c r="H1521" s="44">
        <f t="shared" si="95"/>
        <v>0.2</v>
      </c>
      <c r="I1521" s="43">
        <f t="shared" si="97"/>
        <v>8.2319999999999993</v>
      </c>
      <c r="J1521" s="95"/>
      <c r="K1521" s="43">
        <f t="shared" si="94"/>
        <v>0</v>
      </c>
      <c r="L1521" s="45" t="s">
        <v>1703</v>
      </c>
      <c r="M1521" s="45" t="s">
        <v>1922</v>
      </c>
      <c r="N1521" s="45" t="s">
        <v>1922</v>
      </c>
      <c r="O1521" s="45" t="s">
        <v>1687</v>
      </c>
      <c r="P1521" s="45">
        <v>0.01</v>
      </c>
      <c r="Q1521" s="46" t="s">
        <v>1688</v>
      </c>
      <c r="R1521" s="47" t="s">
        <v>8420</v>
      </c>
      <c r="S1521" s="46" t="s">
        <v>8421</v>
      </c>
      <c r="T1521" s="48" t="s">
        <v>26</v>
      </c>
      <c r="U1521" s="49" t="s">
        <v>26</v>
      </c>
      <c r="V1521" s="50" t="s">
        <v>26</v>
      </c>
      <c r="W1521" s="51" t="s">
        <v>8199</v>
      </c>
      <c r="X1521" s="46" t="s">
        <v>8422</v>
      </c>
      <c r="Y1521" s="50" t="s">
        <v>26</v>
      </c>
    </row>
    <row r="1522" spans="1:25" ht="15" customHeight="1" thickBot="1" x14ac:dyDescent="0.35">
      <c r="A1522" s="52" t="s">
        <v>1551</v>
      </c>
      <c r="B1522" s="40"/>
      <c r="C1522" s="40"/>
      <c r="D1522" s="40"/>
      <c r="E1522" s="41" t="s">
        <v>26</v>
      </c>
      <c r="F1522" s="42" t="str">
        <f t="shared" si="96"/>
        <v>Arrows Only For Long Bead Chains</v>
      </c>
      <c r="G1522" s="43">
        <v>42.47</v>
      </c>
      <c r="H1522" s="44">
        <f t="shared" si="95"/>
        <v>0.2</v>
      </c>
      <c r="I1522" s="43">
        <f t="shared" si="97"/>
        <v>33.975999999999999</v>
      </c>
      <c r="J1522" s="95"/>
      <c r="K1522" s="43">
        <f t="shared" si="94"/>
        <v>0</v>
      </c>
      <c r="L1522" s="45" t="s">
        <v>1703</v>
      </c>
      <c r="M1522" s="45" t="s">
        <v>1763</v>
      </c>
      <c r="N1522" s="45" t="s">
        <v>1757</v>
      </c>
      <c r="O1522" s="45" t="s">
        <v>2043</v>
      </c>
      <c r="P1522" s="45">
        <v>0.15</v>
      </c>
      <c r="Q1522" s="46" t="s">
        <v>1688</v>
      </c>
      <c r="R1522" s="47" t="s">
        <v>8423</v>
      </c>
      <c r="S1522" s="46" t="s">
        <v>8424</v>
      </c>
      <c r="T1522" s="48" t="s">
        <v>26</v>
      </c>
      <c r="U1522" s="49" t="s">
        <v>26</v>
      </c>
      <c r="V1522" s="50" t="s">
        <v>26</v>
      </c>
      <c r="W1522" s="51" t="s">
        <v>8199</v>
      </c>
      <c r="X1522" s="46" t="s">
        <v>8425</v>
      </c>
      <c r="Y1522" s="50" t="s">
        <v>26</v>
      </c>
    </row>
    <row r="1523" spans="1:25" ht="15" customHeight="1" thickBot="1" x14ac:dyDescent="0.35">
      <c r="A1523" s="52" t="s">
        <v>1552</v>
      </c>
      <c r="B1523" s="40"/>
      <c r="C1523" s="40"/>
      <c r="D1523" s="40"/>
      <c r="E1523" s="41" t="s">
        <v>26</v>
      </c>
      <c r="F1523" s="42" t="str">
        <f t="shared" si="96"/>
        <v>Plastic Box For Arrows: Small</v>
      </c>
      <c r="G1523" s="43">
        <v>3.45</v>
      </c>
      <c r="H1523" s="44">
        <f t="shared" si="95"/>
        <v>0.2</v>
      </c>
      <c r="I1523" s="43">
        <f t="shared" si="97"/>
        <v>2.7600000000000002</v>
      </c>
      <c r="J1523" s="95"/>
      <c r="K1523" s="43">
        <f t="shared" si="94"/>
        <v>0</v>
      </c>
      <c r="L1523" s="45" t="s">
        <v>1703</v>
      </c>
      <c r="M1523" s="45" t="s">
        <v>3525</v>
      </c>
      <c r="N1523" s="45" t="s">
        <v>1687</v>
      </c>
      <c r="O1523" s="45" t="s">
        <v>1687</v>
      </c>
      <c r="P1523" s="45">
        <v>0.02</v>
      </c>
      <c r="Q1523" s="46" t="s">
        <v>1688</v>
      </c>
      <c r="R1523" s="47" t="s">
        <v>8426</v>
      </c>
      <c r="S1523" s="46" t="s">
        <v>8427</v>
      </c>
      <c r="T1523" s="48" t="s">
        <v>26</v>
      </c>
      <c r="U1523" s="49" t="s">
        <v>26</v>
      </c>
      <c r="V1523" s="50" t="s">
        <v>26</v>
      </c>
      <c r="W1523" s="51" t="s">
        <v>8199</v>
      </c>
      <c r="X1523" s="46" t="s">
        <v>8428</v>
      </c>
      <c r="Y1523" s="50" t="s">
        <v>26</v>
      </c>
    </row>
    <row r="1524" spans="1:25" ht="15" customHeight="1" thickBot="1" x14ac:dyDescent="0.35">
      <c r="A1524" s="52" t="s">
        <v>1553</v>
      </c>
      <c r="B1524" s="40"/>
      <c r="C1524" s="40"/>
      <c r="D1524" s="40"/>
      <c r="E1524" s="41" t="s">
        <v>26</v>
      </c>
      <c r="F1524" s="42" t="str">
        <f t="shared" si="96"/>
        <v>Plastic Box For Arrows: Large</v>
      </c>
      <c r="G1524" s="43">
        <v>4.88</v>
      </c>
      <c r="H1524" s="44">
        <f t="shared" si="95"/>
        <v>0.2</v>
      </c>
      <c r="I1524" s="43">
        <f t="shared" si="97"/>
        <v>3.9039999999999999</v>
      </c>
      <c r="J1524" s="95"/>
      <c r="K1524" s="43">
        <f t="shared" si="94"/>
        <v>0</v>
      </c>
      <c r="L1524" s="45" t="s">
        <v>8429</v>
      </c>
      <c r="M1524" s="45" t="s">
        <v>3524</v>
      </c>
      <c r="N1524" s="45" t="s">
        <v>1915</v>
      </c>
      <c r="O1524" s="45" t="s">
        <v>1915</v>
      </c>
      <c r="P1524" s="45">
        <v>0.03</v>
      </c>
      <c r="Q1524" s="46" t="s">
        <v>1688</v>
      </c>
      <c r="R1524" s="47" t="s">
        <v>8430</v>
      </c>
      <c r="S1524" s="46" t="s">
        <v>8431</v>
      </c>
      <c r="T1524" s="48" t="s">
        <v>26</v>
      </c>
      <c r="U1524" s="49" t="s">
        <v>26</v>
      </c>
      <c r="V1524" s="50" t="s">
        <v>26</v>
      </c>
      <c r="W1524" s="51" t="s">
        <v>8199</v>
      </c>
      <c r="X1524" s="46" t="s">
        <v>8432</v>
      </c>
      <c r="Y1524" s="50" t="s">
        <v>26</v>
      </c>
    </row>
    <row r="1525" spans="1:25" ht="15" customHeight="1" thickBot="1" x14ac:dyDescent="0.35">
      <c r="A1525" s="52" t="s">
        <v>1554</v>
      </c>
      <c r="B1525" s="40"/>
      <c r="C1525" s="40"/>
      <c r="D1525" s="40"/>
      <c r="E1525" s="41" t="s">
        <v>26</v>
      </c>
      <c r="F1525" s="42" t="str">
        <f t="shared" si="96"/>
        <v>S-Hooks For Chains: Copper (10)</v>
      </c>
      <c r="G1525" s="43">
        <v>10.29</v>
      </c>
      <c r="H1525" s="44">
        <f t="shared" si="95"/>
        <v>0.2</v>
      </c>
      <c r="I1525" s="43">
        <f t="shared" si="97"/>
        <v>8.2319999999999993</v>
      </c>
      <c r="J1525" s="95"/>
      <c r="K1525" s="43">
        <f t="shared" si="94"/>
        <v>0</v>
      </c>
      <c r="L1525" s="45" t="s">
        <v>1703</v>
      </c>
      <c r="M1525" s="45" t="s">
        <v>1835</v>
      </c>
      <c r="N1525" s="45" t="s">
        <v>1894</v>
      </c>
      <c r="O1525" s="45" t="s">
        <v>1744</v>
      </c>
      <c r="P1525" s="45">
        <v>0.09</v>
      </c>
      <c r="Q1525" s="46" t="s">
        <v>1688</v>
      </c>
      <c r="R1525" s="47" t="s">
        <v>8433</v>
      </c>
      <c r="S1525" s="46" t="s">
        <v>8434</v>
      </c>
      <c r="T1525" s="48" t="s">
        <v>26</v>
      </c>
      <c r="U1525" s="49" t="s">
        <v>26</v>
      </c>
      <c r="V1525" s="50" t="s">
        <v>26</v>
      </c>
      <c r="W1525" s="51" t="s">
        <v>8199</v>
      </c>
      <c r="X1525" s="46" t="s">
        <v>8435</v>
      </c>
      <c r="Y1525" s="50" t="s">
        <v>26</v>
      </c>
    </row>
    <row r="1526" spans="1:25" ht="15" customHeight="1" thickBot="1" x14ac:dyDescent="0.35">
      <c r="A1526" s="52" t="s">
        <v>1555</v>
      </c>
      <c r="B1526" s="40"/>
      <c r="C1526" s="40"/>
      <c r="D1526" s="40"/>
      <c r="E1526" s="41" t="s">
        <v>26</v>
      </c>
      <c r="F1526" s="42" t="str">
        <f t="shared" si="96"/>
        <v>O-Rings For Chains: Copper (10)</v>
      </c>
      <c r="G1526" s="43">
        <v>8.91</v>
      </c>
      <c r="H1526" s="44">
        <f t="shared" si="95"/>
        <v>0.2</v>
      </c>
      <c r="I1526" s="43">
        <f t="shared" si="97"/>
        <v>7.1280000000000001</v>
      </c>
      <c r="J1526" s="95"/>
      <c r="K1526" s="43">
        <f t="shared" si="94"/>
        <v>0</v>
      </c>
      <c r="L1526" s="45" t="s">
        <v>1703</v>
      </c>
      <c r="M1526" s="45" t="s">
        <v>2655</v>
      </c>
      <c r="N1526" s="45" t="s">
        <v>1835</v>
      </c>
      <c r="O1526" s="45" t="s">
        <v>3689</v>
      </c>
      <c r="P1526" s="45">
        <v>8.0000000000000002E-3</v>
      </c>
      <c r="Q1526" s="46" t="s">
        <v>1688</v>
      </c>
      <c r="R1526" s="47" t="s">
        <v>8436</v>
      </c>
      <c r="S1526" s="46" t="s">
        <v>8437</v>
      </c>
      <c r="T1526" s="48" t="s">
        <v>26</v>
      </c>
      <c r="U1526" s="49" t="s">
        <v>26</v>
      </c>
      <c r="V1526" s="50" t="s">
        <v>26</v>
      </c>
      <c r="W1526" s="51" t="s">
        <v>8199</v>
      </c>
      <c r="X1526" s="46" t="s">
        <v>8438</v>
      </c>
      <c r="Y1526" s="50" t="s">
        <v>26</v>
      </c>
    </row>
    <row r="1527" spans="1:25" ht="15" customHeight="1" thickBot="1" x14ac:dyDescent="0.35">
      <c r="A1527" s="52" t="s">
        <v>1556</v>
      </c>
      <c r="B1527" s="40"/>
      <c r="C1527" s="40"/>
      <c r="D1527" s="40"/>
      <c r="E1527" s="41" t="s">
        <v>26</v>
      </c>
      <c r="F1527" s="42" t="str">
        <f t="shared" si="96"/>
        <v>Individual Glass Bead Square Of 2: Green</v>
      </c>
      <c r="G1527" s="43">
        <v>3.45</v>
      </c>
      <c r="H1527" s="44">
        <f t="shared" si="95"/>
        <v>0.2</v>
      </c>
      <c r="I1527" s="43">
        <f t="shared" si="97"/>
        <v>2.7600000000000002</v>
      </c>
      <c r="J1527" s="95"/>
      <c r="K1527" s="43">
        <f t="shared" si="94"/>
        <v>0</v>
      </c>
      <c r="L1527" s="45" t="s">
        <v>1703</v>
      </c>
      <c r="M1527" s="45" t="s">
        <v>4397</v>
      </c>
      <c r="N1527" s="45" t="s">
        <v>1756</v>
      </c>
      <c r="O1527" s="45" t="s">
        <v>1744</v>
      </c>
      <c r="P1527" s="45">
        <v>0.01</v>
      </c>
      <c r="Q1527" s="46" t="s">
        <v>1688</v>
      </c>
      <c r="R1527" s="47" t="s">
        <v>8439</v>
      </c>
      <c r="S1527" s="46" t="s">
        <v>8440</v>
      </c>
      <c r="T1527" s="48" t="s">
        <v>26</v>
      </c>
      <c r="U1527" s="49" t="s">
        <v>26</v>
      </c>
      <c r="V1527" s="50" t="s">
        <v>26</v>
      </c>
      <c r="W1527" s="51" t="s">
        <v>8199</v>
      </c>
      <c r="X1527" s="46" t="s">
        <v>8441</v>
      </c>
      <c r="Y1527" s="50" t="s">
        <v>26</v>
      </c>
    </row>
    <row r="1528" spans="1:25" ht="15" customHeight="1" thickBot="1" x14ac:dyDescent="0.35">
      <c r="A1528" s="52" t="s">
        <v>1557</v>
      </c>
      <c r="B1528" s="40"/>
      <c r="C1528" s="40"/>
      <c r="D1528" s="40"/>
      <c r="E1528" s="41" t="s">
        <v>26</v>
      </c>
      <c r="F1528" s="42" t="str">
        <f t="shared" si="96"/>
        <v>Individual Glass Bead Square Of 3: Pink</v>
      </c>
      <c r="G1528" s="43">
        <v>6.83</v>
      </c>
      <c r="H1528" s="44">
        <f t="shared" si="95"/>
        <v>0.2</v>
      </c>
      <c r="I1528" s="43">
        <f t="shared" si="97"/>
        <v>5.4640000000000004</v>
      </c>
      <c r="J1528" s="95"/>
      <c r="K1528" s="43">
        <f t="shared" si="94"/>
        <v>0</v>
      </c>
      <c r="L1528" s="45" t="s">
        <v>1703</v>
      </c>
      <c r="M1528" s="45" t="s">
        <v>2655</v>
      </c>
      <c r="N1528" s="45" t="s">
        <v>1835</v>
      </c>
      <c r="O1528" s="45" t="s">
        <v>1744</v>
      </c>
      <c r="P1528" s="45">
        <v>0.01</v>
      </c>
      <c r="Q1528" s="46" t="s">
        <v>1688</v>
      </c>
      <c r="R1528" s="47" t="s">
        <v>8442</v>
      </c>
      <c r="S1528" s="46" t="s">
        <v>8443</v>
      </c>
      <c r="T1528" s="48" t="s">
        <v>26</v>
      </c>
      <c r="U1528" s="49" t="s">
        <v>26</v>
      </c>
      <c r="V1528" s="50" t="s">
        <v>26</v>
      </c>
      <c r="W1528" s="51" t="s">
        <v>8199</v>
      </c>
      <c r="X1528" s="46" t="s">
        <v>8444</v>
      </c>
      <c r="Y1528" s="50" t="s">
        <v>26</v>
      </c>
    </row>
    <row r="1529" spans="1:25" ht="15" customHeight="1" thickBot="1" x14ac:dyDescent="0.35">
      <c r="A1529" s="52" t="s">
        <v>1558</v>
      </c>
      <c r="B1529" s="40"/>
      <c r="C1529" s="40"/>
      <c r="D1529" s="40"/>
      <c r="E1529" s="41" t="s">
        <v>26</v>
      </c>
      <c r="F1529" s="42" t="str">
        <f t="shared" si="96"/>
        <v>Individual Glass Bead Square Of 4: Yellow</v>
      </c>
      <c r="G1529" s="43">
        <v>8.33</v>
      </c>
      <c r="H1529" s="44">
        <f t="shared" si="95"/>
        <v>0.2</v>
      </c>
      <c r="I1529" s="43">
        <f t="shared" si="97"/>
        <v>6.6639999999999997</v>
      </c>
      <c r="J1529" s="95"/>
      <c r="K1529" s="43">
        <f t="shared" si="94"/>
        <v>0</v>
      </c>
      <c r="L1529" s="45" t="s">
        <v>1703</v>
      </c>
      <c r="M1529" s="45" t="s">
        <v>2655</v>
      </c>
      <c r="N1529" s="45" t="s">
        <v>1835</v>
      </c>
      <c r="O1529" s="45" t="s">
        <v>1744</v>
      </c>
      <c r="P1529" s="45">
        <v>0.02</v>
      </c>
      <c r="Q1529" s="46" t="s">
        <v>1688</v>
      </c>
      <c r="R1529" s="47" t="s">
        <v>8445</v>
      </c>
      <c r="S1529" s="46" t="s">
        <v>8446</v>
      </c>
      <c r="T1529" s="48" t="s">
        <v>26</v>
      </c>
      <c r="U1529" s="49" t="s">
        <v>26</v>
      </c>
      <c r="V1529" s="50" t="s">
        <v>26</v>
      </c>
      <c r="W1529" s="51" t="s">
        <v>8199</v>
      </c>
      <c r="X1529" s="46" t="s">
        <v>8447</v>
      </c>
      <c r="Y1529" s="50" t="s">
        <v>26</v>
      </c>
    </row>
    <row r="1530" spans="1:25" ht="15" customHeight="1" thickBot="1" x14ac:dyDescent="0.35">
      <c r="A1530" s="52" t="s">
        <v>1559</v>
      </c>
      <c r="B1530" s="40"/>
      <c r="C1530" s="40"/>
      <c r="D1530" s="40"/>
      <c r="E1530" s="41" t="s">
        <v>26</v>
      </c>
      <c r="F1530" s="42" t="str">
        <f t="shared" si="96"/>
        <v>Individual Glass Bead Square Of 5: Light Blue</v>
      </c>
      <c r="G1530" s="43">
        <v>9.77</v>
      </c>
      <c r="H1530" s="44">
        <f t="shared" si="95"/>
        <v>0.2</v>
      </c>
      <c r="I1530" s="43">
        <f t="shared" si="97"/>
        <v>7.8159999999999998</v>
      </c>
      <c r="J1530" s="95"/>
      <c r="K1530" s="43">
        <f t="shared" si="94"/>
        <v>0</v>
      </c>
      <c r="L1530" s="45" t="s">
        <v>1703</v>
      </c>
      <c r="M1530" s="45" t="s">
        <v>2655</v>
      </c>
      <c r="N1530" s="45" t="s">
        <v>1835</v>
      </c>
      <c r="O1530" s="45" t="s">
        <v>1744</v>
      </c>
      <c r="P1530" s="45">
        <v>0.02</v>
      </c>
      <c r="Q1530" s="46" t="s">
        <v>1688</v>
      </c>
      <c r="R1530" s="47" t="s">
        <v>8448</v>
      </c>
      <c r="S1530" s="46" t="s">
        <v>8449</v>
      </c>
      <c r="T1530" s="48" t="s">
        <v>26</v>
      </c>
      <c r="U1530" s="49" t="s">
        <v>26</v>
      </c>
      <c r="V1530" s="50" t="s">
        <v>26</v>
      </c>
      <c r="W1530" s="51" t="s">
        <v>8199</v>
      </c>
      <c r="X1530" s="46" t="s">
        <v>8450</v>
      </c>
      <c r="Y1530" s="50" t="s">
        <v>26</v>
      </c>
    </row>
    <row r="1531" spans="1:25" ht="15" customHeight="1" thickBot="1" x14ac:dyDescent="0.35">
      <c r="A1531" s="52" t="s">
        <v>1560</v>
      </c>
      <c r="B1531" s="40"/>
      <c r="C1531" s="40"/>
      <c r="D1531" s="40"/>
      <c r="E1531" s="41" t="s">
        <v>26</v>
      </c>
      <c r="F1531" s="42" t="str">
        <f t="shared" si="96"/>
        <v>Individual Glass Bead Square Of 6: Purple</v>
      </c>
      <c r="G1531" s="43">
        <v>12.34</v>
      </c>
      <c r="H1531" s="44">
        <f t="shared" si="95"/>
        <v>0.2</v>
      </c>
      <c r="I1531" s="43">
        <f t="shared" si="97"/>
        <v>9.8719999999999999</v>
      </c>
      <c r="J1531" s="95"/>
      <c r="K1531" s="43">
        <f t="shared" si="94"/>
        <v>0</v>
      </c>
      <c r="L1531" s="45" t="s">
        <v>1703</v>
      </c>
      <c r="M1531" s="45" t="s">
        <v>2655</v>
      </c>
      <c r="N1531" s="45" t="s">
        <v>1835</v>
      </c>
      <c r="O1531" s="45" t="s">
        <v>1744</v>
      </c>
      <c r="P1531" s="45">
        <v>0.03</v>
      </c>
      <c r="Q1531" s="46" t="s">
        <v>1688</v>
      </c>
      <c r="R1531" s="47" t="s">
        <v>8451</v>
      </c>
      <c r="S1531" s="46" t="s">
        <v>8452</v>
      </c>
      <c r="T1531" s="48" t="s">
        <v>26</v>
      </c>
      <c r="U1531" s="49" t="s">
        <v>26</v>
      </c>
      <c r="V1531" s="50" t="s">
        <v>26</v>
      </c>
      <c r="W1531" s="51" t="s">
        <v>8199</v>
      </c>
      <c r="X1531" s="46" t="s">
        <v>8453</v>
      </c>
      <c r="Y1531" s="50" t="s">
        <v>26</v>
      </c>
    </row>
    <row r="1532" spans="1:25" ht="15" customHeight="1" thickBot="1" x14ac:dyDescent="0.35">
      <c r="A1532" s="52" t="s">
        <v>1561</v>
      </c>
      <c r="B1532" s="40"/>
      <c r="C1532" s="40"/>
      <c r="D1532" s="40"/>
      <c r="E1532" s="41" t="s">
        <v>26</v>
      </c>
      <c r="F1532" s="42" t="str">
        <f t="shared" si="96"/>
        <v>Individual Glass Bead Square Of 7: White</v>
      </c>
      <c r="G1532" s="43">
        <v>15.21</v>
      </c>
      <c r="H1532" s="44">
        <f t="shared" si="95"/>
        <v>0.2</v>
      </c>
      <c r="I1532" s="43">
        <f t="shared" si="97"/>
        <v>12.168000000000001</v>
      </c>
      <c r="J1532" s="95"/>
      <c r="K1532" s="43">
        <f t="shared" si="94"/>
        <v>0</v>
      </c>
      <c r="L1532" s="45" t="s">
        <v>1703</v>
      </c>
      <c r="M1532" s="45" t="s">
        <v>2655</v>
      </c>
      <c r="N1532" s="45" t="s">
        <v>1835</v>
      </c>
      <c r="O1532" s="45" t="s">
        <v>1744</v>
      </c>
      <c r="P1532" s="45">
        <v>0.04</v>
      </c>
      <c r="Q1532" s="46" t="s">
        <v>1688</v>
      </c>
      <c r="R1532" s="47" t="s">
        <v>8454</v>
      </c>
      <c r="S1532" s="46" t="s">
        <v>8455</v>
      </c>
      <c r="T1532" s="48" t="s">
        <v>26</v>
      </c>
      <c r="U1532" s="49" t="s">
        <v>26</v>
      </c>
      <c r="V1532" s="50" t="s">
        <v>26</v>
      </c>
      <c r="W1532" s="51" t="s">
        <v>8199</v>
      </c>
      <c r="X1532" s="46" t="s">
        <v>8456</v>
      </c>
      <c r="Y1532" s="50" t="s">
        <v>26</v>
      </c>
    </row>
    <row r="1533" spans="1:25" ht="15" customHeight="1" thickBot="1" x14ac:dyDescent="0.35">
      <c r="A1533" s="52" t="s">
        <v>1562</v>
      </c>
      <c r="B1533" s="40"/>
      <c r="C1533" s="40"/>
      <c r="D1533" s="40"/>
      <c r="E1533" s="41" t="s">
        <v>26</v>
      </c>
      <c r="F1533" s="42" t="str">
        <f t="shared" si="96"/>
        <v>Individual Glass Bead Square Of 8: Brown</v>
      </c>
      <c r="G1533" s="43">
        <v>18.670000000000002</v>
      </c>
      <c r="H1533" s="44">
        <f t="shared" si="95"/>
        <v>0.2</v>
      </c>
      <c r="I1533" s="43">
        <f t="shared" si="97"/>
        <v>14.936000000000002</v>
      </c>
      <c r="J1533" s="95"/>
      <c r="K1533" s="43">
        <f t="shared" si="94"/>
        <v>0</v>
      </c>
      <c r="L1533" s="45" t="s">
        <v>1703</v>
      </c>
      <c r="M1533" s="45" t="s">
        <v>2655</v>
      </c>
      <c r="N1533" s="45" t="s">
        <v>1835</v>
      </c>
      <c r="O1533" s="45" t="s">
        <v>1744</v>
      </c>
      <c r="P1533" s="45">
        <v>0.04</v>
      </c>
      <c r="Q1533" s="46" t="s">
        <v>1688</v>
      </c>
      <c r="R1533" s="47" t="s">
        <v>8457</v>
      </c>
      <c r="S1533" s="46" t="s">
        <v>8458</v>
      </c>
      <c r="T1533" s="48" t="s">
        <v>26</v>
      </c>
      <c r="U1533" s="49" t="s">
        <v>26</v>
      </c>
      <c r="V1533" s="50" t="s">
        <v>26</v>
      </c>
      <c r="W1533" s="51" t="s">
        <v>8199</v>
      </c>
      <c r="X1533" s="46" t="s">
        <v>8459</v>
      </c>
      <c r="Y1533" s="50" t="s">
        <v>26</v>
      </c>
    </row>
    <row r="1534" spans="1:25" ht="15" customHeight="1" thickBot="1" x14ac:dyDescent="0.35">
      <c r="A1534" s="52" t="s">
        <v>1563</v>
      </c>
      <c r="B1534" s="40"/>
      <c r="C1534" s="40"/>
      <c r="D1534" s="40"/>
      <c r="E1534" s="41" t="s">
        <v>26</v>
      </c>
      <c r="F1534" s="42" t="str">
        <f t="shared" si="96"/>
        <v>Individual Glass Bead Square Of 9: Dark Blue</v>
      </c>
      <c r="G1534" s="43">
        <v>25.58</v>
      </c>
      <c r="H1534" s="44">
        <f t="shared" si="95"/>
        <v>0.2</v>
      </c>
      <c r="I1534" s="43">
        <f t="shared" si="97"/>
        <v>20.463999999999999</v>
      </c>
      <c r="J1534" s="95"/>
      <c r="K1534" s="43">
        <f t="shared" si="94"/>
        <v>0</v>
      </c>
      <c r="L1534" s="45" t="s">
        <v>1703</v>
      </c>
      <c r="M1534" s="45" t="s">
        <v>2655</v>
      </c>
      <c r="N1534" s="45" t="s">
        <v>1835</v>
      </c>
      <c r="O1534" s="45" t="s">
        <v>1744</v>
      </c>
      <c r="P1534" s="45">
        <v>0.05</v>
      </c>
      <c r="Q1534" s="46" t="s">
        <v>1688</v>
      </c>
      <c r="R1534" s="47" t="s">
        <v>8460</v>
      </c>
      <c r="S1534" s="46" t="s">
        <v>8461</v>
      </c>
      <c r="T1534" s="48" t="s">
        <v>26</v>
      </c>
      <c r="U1534" s="49" t="s">
        <v>26</v>
      </c>
      <c r="V1534" s="50" t="s">
        <v>26</v>
      </c>
      <c r="W1534" s="51" t="s">
        <v>8199</v>
      </c>
      <c r="X1534" s="46" t="s">
        <v>8462</v>
      </c>
      <c r="Y1534" s="50" t="s">
        <v>26</v>
      </c>
    </row>
    <row r="1535" spans="1:25" ht="15" customHeight="1" thickBot="1" x14ac:dyDescent="0.35">
      <c r="A1535" s="52" t="s">
        <v>1564</v>
      </c>
      <c r="B1535" s="40"/>
      <c r="C1535" s="40"/>
      <c r="D1535" s="40"/>
      <c r="E1535" s="41" t="s">
        <v>26</v>
      </c>
      <c r="F1535" s="42" t="str">
        <f t="shared" si="96"/>
        <v>Individual Glass Bead Cube Of 2: Green</v>
      </c>
      <c r="G1535" s="43">
        <v>6.83</v>
      </c>
      <c r="H1535" s="44">
        <f t="shared" si="95"/>
        <v>0.2</v>
      </c>
      <c r="I1535" s="43">
        <f t="shared" si="97"/>
        <v>5.4640000000000004</v>
      </c>
      <c r="J1535" s="95"/>
      <c r="K1535" s="43">
        <f t="shared" si="94"/>
        <v>0</v>
      </c>
      <c r="L1535" s="45" t="s">
        <v>1703</v>
      </c>
      <c r="M1535" s="45" t="s">
        <v>2655</v>
      </c>
      <c r="N1535" s="45" t="s">
        <v>1835</v>
      </c>
      <c r="O1535" s="45" t="s">
        <v>1744</v>
      </c>
      <c r="P1535" s="45">
        <v>0.01</v>
      </c>
      <c r="Q1535" s="46" t="s">
        <v>1688</v>
      </c>
      <c r="R1535" s="47" t="s">
        <v>8463</v>
      </c>
      <c r="S1535" s="46" t="s">
        <v>8464</v>
      </c>
      <c r="T1535" s="48" t="s">
        <v>26</v>
      </c>
      <c r="U1535" s="49" t="s">
        <v>26</v>
      </c>
      <c r="V1535" s="50" t="s">
        <v>26</v>
      </c>
      <c r="W1535" s="51" t="s">
        <v>8199</v>
      </c>
      <c r="X1535" s="46" t="s">
        <v>8465</v>
      </c>
      <c r="Y1535" s="50" t="s">
        <v>26</v>
      </c>
    </row>
    <row r="1536" spans="1:25" ht="15" customHeight="1" thickBot="1" x14ac:dyDescent="0.35">
      <c r="A1536" s="52" t="s">
        <v>1565</v>
      </c>
      <c r="B1536" s="40"/>
      <c r="C1536" s="40"/>
      <c r="D1536" s="40"/>
      <c r="E1536" s="41" t="s">
        <v>26</v>
      </c>
      <c r="F1536" s="42" t="str">
        <f t="shared" si="96"/>
        <v>Individual Glass Bead Cube Of 3: Pink</v>
      </c>
      <c r="G1536" s="43">
        <v>19.25</v>
      </c>
      <c r="H1536" s="44">
        <f t="shared" si="95"/>
        <v>0.2</v>
      </c>
      <c r="I1536" s="43">
        <f t="shared" si="97"/>
        <v>15.4</v>
      </c>
      <c r="J1536" s="95"/>
      <c r="K1536" s="43">
        <f t="shared" si="94"/>
        <v>0</v>
      </c>
      <c r="L1536" s="45" t="s">
        <v>1703</v>
      </c>
      <c r="M1536" s="45" t="s">
        <v>1893</v>
      </c>
      <c r="N1536" s="45" t="s">
        <v>1893</v>
      </c>
      <c r="O1536" s="45" t="s">
        <v>1687</v>
      </c>
      <c r="P1536" s="45">
        <v>0.08</v>
      </c>
      <c r="Q1536" s="46" t="s">
        <v>1688</v>
      </c>
      <c r="R1536" s="47" t="s">
        <v>8466</v>
      </c>
      <c r="S1536" s="46" t="s">
        <v>8467</v>
      </c>
      <c r="T1536" s="48" t="s">
        <v>26</v>
      </c>
      <c r="U1536" s="49" t="s">
        <v>26</v>
      </c>
      <c r="V1536" s="50" t="s">
        <v>26</v>
      </c>
      <c r="W1536" s="51" t="s">
        <v>8199</v>
      </c>
      <c r="X1536" s="46" t="s">
        <v>8468</v>
      </c>
      <c r="Y1536" s="50" t="s">
        <v>26</v>
      </c>
    </row>
    <row r="1537" spans="1:25" ht="15" customHeight="1" thickBot="1" x14ac:dyDescent="0.35">
      <c r="A1537" s="52" t="s">
        <v>1566</v>
      </c>
      <c r="B1537" s="40"/>
      <c r="C1537" s="40"/>
      <c r="D1537" s="40"/>
      <c r="E1537" s="41" t="s">
        <v>26</v>
      </c>
      <c r="F1537" s="42" t="str">
        <f t="shared" si="96"/>
        <v>Individual Glass Bead Cube Of 4: Yellow</v>
      </c>
      <c r="G1537" s="43">
        <v>27.52</v>
      </c>
      <c r="H1537" s="44">
        <f t="shared" si="95"/>
        <v>0.2</v>
      </c>
      <c r="I1537" s="43">
        <f t="shared" si="97"/>
        <v>22.015999999999998</v>
      </c>
      <c r="J1537" s="95"/>
      <c r="K1537" s="43">
        <f t="shared" si="94"/>
        <v>0</v>
      </c>
      <c r="L1537" s="45" t="s">
        <v>1703</v>
      </c>
      <c r="M1537" s="45" t="s">
        <v>1782</v>
      </c>
      <c r="N1537" s="45" t="s">
        <v>1782</v>
      </c>
      <c r="O1537" s="45" t="s">
        <v>1687</v>
      </c>
      <c r="P1537" s="45">
        <v>0.14000000000000001</v>
      </c>
      <c r="Q1537" s="46" t="s">
        <v>1688</v>
      </c>
      <c r="R1537" s="47" t="s">
        <v>8469</v>
      </c>
      <c r="S1537" s="46" t="s">
        <v>8470</v>
      </c>
      <c r="T1537" s="48" t="s">
        <v>26</v>
      </c>
      <c r="U1537" s="49" t="s">
        <v>26</v>
      </c>
      <c r="V1537" s="50" t="s">
        <v>26</v>
      </c>
      <c r="W1537" s="51" t="s">
        <v>8199</v>
      </c>
      <c r="X1537" s="46" t="s">
        <v>8471</v>
      </c>
      <c r="Y1537" s="50" t="s">
        <v>26</v>
      </c>
    </row>
    <row r="1538" spans="1:25" ht="15" customHeight="1" thickBot="1" x14ac:dyDescent="0.35">
      <c r="A1538" s="52" t="s">
        <v>1567</v>
      </c>
      <c r="B1538" s="40"/>
      <c r="C1538" s="40"/>
      <c r="D1538" s="40"/>
      <c r="E1538" s="41" t="s">
        <v>26</v>
      </c>
      <c r="F1538" s="42" t="str">
        <f t="shared" si="96"/>
        <v>Individual Glass Bead Cube Of 5: Light Blue</v>
      </c>
      <c r="G1538" s="43">
        <v>46.52</v>
      </c>
      <c r="H1538" s="44">
        <f t="shared" si="95"/>
        <v>0.2</v>
      </c>
      <c r="I1538" s="43">
        <f t="shared" si="97"/>
        <v>37.216000000000001</v>
      </c>
      <c r="J1538" s="95"/>
      <c r="K1538" s="43">
        <f t="shared" si="94"/>
        <v>0</v>
      </c>
      <c r="L1538" s="45" t="s">
        <v>1703</v>
      </c>
      <c r="M1538" s="45" t="s">
        <v>1756</v>
      </c>
      <c r="N1538" s="45" t="s">
        <v>1756</v>
      </c>
      <c r="O1538" s="45" t="s">
        <v>1915</v>
      </c>
      <c r="P1538" s="45">
        <v>0.2</v>
      </c>
      <c r="Q1538" s="46" t="s">
        <v>1688</v>
      </c>
      <c r="R1538" s="47" t="s">
        <v>8472</v>
      </c>
      <c r="S1538" s="46" t="s">
        <v>8473</v>
      </c>
      <c r="T1538" s="48" t="s">
        <v>26</v>
      </c>
      <c r="U1538" s="49" t="s">
        <v>26</v>
      </c>
      <c r="V1538" s="50" t="s">
        <v>26</v>
      </c>
      <c r="W1538" s="51" t="s">
        <v>8199</v>
      </c>
      <c r="X1538" s="46" t="s">
        <v>8474</v>
      </c>
      <c r="Y1538" s="50" t="s">
        <v>26</v>
      </c>
    </row>
    <row r="1539" spans="1:25" ht="15" customHeight="1" thickBot="1" x14ac:dyDescent="0.35">
      <c r="A1539" s="52" t="s">
        <v>1568</v>
      </c>
      <c r="B1539" s="40"/>
      <c r="C1539" s="40"/>
      <c r="D1539" s="40"/>
      <c r="E1539" s="41" t="s">
        <v>26</v>
      </c>
      <c r="F1539" s="42" t="str">
        <f t="shared" si="96"/>
        <v>Individual Glass Bead Cube Of 6: Purple</v>
      </c>
      <c r="G1539" s="43">
        <v>75.290000000000006</v>
      </c>
      <c r="H1539" s="44">
        <f t="shared" si="95"/>
        <v>0.2</v>
      </c>
      <c r="I1539" s="43">
        <f t="shared" si="97"/>
        <v>60.232000000000006</v>
      </c>
      <c r="J1539" s="95"/>
      <c r="K1539" s="43">
        <f t="shared" si="94"/>
        <v>0</v>
      </c>
      <c r="L1539" s="45" t="s">
        <v>1703</v>
      </c>
      <c r="M1539" s="45" t="s">
        <v>1801</v>
      </c>
      <c r="N1539" s="45" t="s">
        <v>1782</v>
      </c>
      <c r="O1539" s="45" t="s">
        <v>1789</v>
      </c>
      <c r="P1539" s="45">
        <v>0.26</v>
      </c>
      <c r="Q1539" s="46" t="s">
        <v>1688</v>
      </c>
      <c r="R1539" s="47" t="s">
        <v>8475</v>
      </c>
      <c r="S1539" s="46" t="s">
        <v>8476</v>
      </c>
      <c r="T1539" s="48" t="s">
        <v>26</v>
      </c>
      <c r="U1539" s="49" t="s">
        <v>26</v>
      </c>
      <c r="V1539" s="50" t="s">
        <v>26</v>
      </c>
      <c r="W1539" s="51" t="s">
        <v>8199</v>
      </c>
      <c r="X1539" s="46" t="s">
        <v>8477</v>
      </c>
      <c r="Y1539" s="50" t="s">
        <v>26</v>
      </c>
    </row>
    <row r="1540" spans="1:25" ht="15" customHeight="1" thickBot="1" x14ac:dyDescent="0.35">
      <c r="A1540" s="52" t="s">
        <v>1569</v>
      </c>
      <c r="B1540" s="40"/>
      <c r="C1540" s="40"/>
      <c r="D1540" s="40"/>
      <c r="E1540" s="41" t="s">
        <v>26</v>
      </c>
      <c r="F1540" s="42" t="str">
        <f t="shared" si="96"/>
        <v>Individual Glass Bead Cube Of 7: White</v>
      </c>
      <c r="G1540" s="43">
        <v>102.87</v>
      </c>
      <c r="H1540" s="44">
        <f t="shared" si="95"/>
        <v>0.2</v>
      </c>
      <c r="I1540" s="43">
        <f t="shared" si="97"/>
        <v>82.296000000000006</v>
      </c>
      <c r="J1540" s="95"/>
      <c r="K1540" s="43">
        <f t="shared" si="94"/>
        <v>0</v>
      </c>
      <c r="L1540" s="45" t="s">
        <v>1703</v>
      </c>
      <c r="M1540" s="45" t="s">
        <v>1894</v>
      </c>
      <c r="N1540" s="45" t="s">
        <v>1812</v>
      </c>
      <c r="O1540" s="45" t="s">
        <v>1894</v>
      </c>
      <c r="P1540" s="45">
        <v>0.32</v>
      </c>
      <c r="Q1540" s="46" t="s">
        <v>1688</v>
      </c>
      <c r="R1540" s="47" t="s">
        <v>8478</v>
      </c>
      <c r="S1540" s="46" t="s">
        <v>8479</v>
      </c>
      <c r="T1540" s="48" t="s">
        <v>26</v>
      </c>
      <c r="U1540" s="49" t="s">
        <v>26</v>
      </c>
      <c r="V1540" s="50" t="s">
        <v>26</v>
      </c>
      <c r="W1540" s="51" t="s">
        <v>8199</v>
      </c>
      <c r="X1540" s="46" t="s">
        <v>8480</v>
      </c>
      <c r="Y1540" s="50" t="s">
        <v>26</v>
      </c>
    </row>
    <row r="1541" spans="1:25" ht="15" customHeight="1" thickBot="1" x14ac:dyDescent="0.35">
      <c r="A1541" s="52" t="s">
        <v>1570</v>
      </c>
      <c r="B1541" s="40"/>
      <c r="C1541" s="40"/>
      <c r="D1541" s="40"/>
      <c r="E1541" s="41" t="s">
        <v>26</v>
      </c>
      <c r="F1541" s="42" t="str">
        <f t="shared" si="96"/>
        <v>Individual Glass Bead Cube Of 8: Brown</v>
      </c>
      <c r="G1541" s="43">
        <v>113.76</v>
      </c>
      <c r="H1541" s="44">
        <f t="shared" si="95"/>
        <v>0.2</v>
      </c>
      <c r="I1541" s="43">
        <f t="shared" si="97"/>
        <v>91.00800000000001</v>
      </c>
      <c r="J1541" s="95"/>
      <c r="K1541" s="43">
        <f t="shared" si="94"/>
        <v>0</v>
      </c>
      <c r="L1541" s="45" t="s">
        <v>1703</v>
      </c>
      <c r="M1541" s="45" t="s">
        <v>1893</v>
      </c>
      <c r="N1541" s="45" t="s">
        <v>1801</v>
      </c>
      <c r="O1541" s="45" t="s">
        <v>3524</v>
      </c>
      <c r="P1541" s="45">
        <v>0.39</v>
      </c>
      <c r="Q1541" s="46" t="s">
        <v>1688</v>
      </c>
      <c r="R1541" s="47" t="s">
        <v>8481</v>
      </c>
      <c r="S1541" s="46" t="s">
        <v>8482</v>
      </c>
      <c r="T1541" s="48" t="s">
        <v>26</v>
      </c>
      <c r="U1541" s="49" t="s">
        <v>26</v>
      </c>
      <c r="V1541" s="50" t="s">
        <v>26</v>
      </c>
      <c r="W1541" s="51" t="s">
        <v>8199</v>
      </c>
      <c r="X1541" s="46" t="s">
        <v>8483</v>
      </c>
      <c r="Y1541" s="50" t="s">
        <v>26</v>
      </c>
    </row>
    <row r="1542" spans="1:25" ht="15" customHeight="1" thickBot="1" x14ac:dyDescent="0.35">
      <c r="A1542" s="52" t="s">
        <v>1571</v>
      </c>
      <c r="B1542" s="40"/>
      <c r="C1542" s="40"/>
      <c r="D1542" s="40"/>
      <c r="E1542" s="41" t="s">
        <v>26</v>
      </c>
      <c r="F1542" s="42" t="str">
        <f t="shared" si="96"/>
        <v>Individual Glass Bead Cube Of 9: Dark Blue</v>
      </c>
      <c r="G1542" s="43">
        <v>133.74</v>
      </c>
      <c r="H1542" s="44">
        <f t="shared" si="95"/>
        <v>0.2</v>
      </c>
      <c r="I1542" s="43">
        <f t="shared" si="97"/>
        <v>106.992</v>
      </c>
      <c r="J1542" s="95"/>
      <c r="K1542" s="43">
        <f t="shared" si="94"/>
        <v>0</v>
      </c>
      <c r="L1542" s="45" t="s">
        <v>1703</v>
      </c>
      <c r="M1542" s="45" t="s">
        <v>1893</v>
      </c>
      <c r="N1542" s="45" t="s">
        <v>1756</v>
      </c>
      <c r="O1542" s="45" t="s">
        <v>1801</v>
      </c>
      <c r="P1542" s="45">
        <v>0.48</v>
      </c>
      <c r="Q1542" s="46" t="s">
        <v>1688</v>
      </c>
      <c r="R1542" s="47" t="s">
        <v>8484</v>
      </c>
      <c r="S1542" s="46" t="s">
        <v>8485</v>
      </c>
      <c r="T1542" s="48" t="s">
        <v>26</v>
      </c>
      <c r="U1542" s="49" t="s">
        <v>26</v>
      </c>
      <c r="V1542" s="50" t="s">
        <v>26</v>
      </c>
      <c r="W1542" s="51" t="s">
        <v>8199</v>
      </c>
      <c r="X1542" s="46" t="s">
        <v>8486</v>
      </c>
      <c r="Y1542" s="50" t="s">
        <v>26</v>
      </c>
    </row>
    <row r="1543" spans="1:25" ht="15" customHeight="1" thickBot="1" x14ac:dyDescent="0.35">
      <c r="A1543" s="52" t="s">
        <v>1572</v>
      </c>
      <c r="B1543" s="40"/>
      <c r="C1543" s="40"/>
      <c r="D1543" s="40"/>
      <c r="E1543" s="41" t="s">
        <v>26</v>
      </c>
      <c r="F1543" s="42" t="str">
        <f t="shared" si="96"/>
        <v>Individual Nylon Bead Square Of 2: Green</v>
      </c>
      <c r="G1543" s="43">
        <v>2.89</v>
      </c>
      <c r="H1543" s="44">
        <f t="shared" si="95"/>
        <v>0.2</v>
      </c>
      <c r="I1543" s="43">
        <f t="shared" si="97"/>
        <v>2.3120000000000003</v>
      </c>
      <c r="J1543" s="95"/>
      <c r="K1543" s="43">
        <f t="shared" si="94"/>
        <v>0</v>
      </c>
      <c r="L1543" s="45" t="s">
        <v>1703</v>
      </c>
      <c r="M1543" s="45" t="s">
        <v>2655</v>
      </c>
      <c r="N1543" s="45" t="s">
        <v>1835</v>
      </c>
      <c r="O1543" s="45" t="s">
        <v>1744</v>
      </c>
      <c r="P1543" s="45">
        <v>0.01</v>
      </c>
      <c r="Q1543" s="46" t="s">
        <v>1688</v>
      </c>
      <c r="R1543" s="47" t="s">
        <v>8487</v>
      </c>
      <c r="S1543" s="46" t="s">
        <v>8488</v>
      </c>
      <c r="T1543" s="48" t="s">
        <v>26</v>
      </c>
      <c r="U1543" s="49" t="s">
        <v>26</v>
      </c>
      <c r="V1543" s="50" t="s">
        <v>26</v>
      </c>
      <c r="W1543" s="51" t="s">
        <v>8199</v>
      </c>
      <c r="X1543" s="46" t="s">
        <v>8489</v>
      </c>
      <c r="Y1543" s="50" t="s">
        <v>26</v>
      </c>
    </row>
    <row r="1544" spans="1:25" ht="15" customHeight="1" thickBot="1" x14ac:dyDescent="0.35">
      <c r="A1544" s="52" t="s">
        <v>1573</v>
      </c>
      <c r="B1544" s="40"/>
      <c r="C1544" s="40"/>
      <c r="D1544" s="40"/>
      <c r="E1544" s="41" t="s">
        <v>26</v>
      </c>
      <c r="F1544" s="42" t="str">
        <f t="shared" si="96"/>
        <v>Individual Nylon Bead Square Of 3: Pink</v>
      </c>
      <c r="G1544" s="43">
        <v>4.3</v>
      </c>
      <c r="H1544" s="44">
        <f t="shared" si="95"/>
        <v>0.2</v>
      </c>
      <c r="I1544" s="43">
        <f t="shared" si="97"/>
        <v>3.44</v>
      </c>
      <c r="J1544" s="95"/>
      <c r="K1544" s="43">
        <f t="shared" si="94"/>
        <v>0</v>
      </c>
      <c r="L1544" s="45" t="s">
        <v>1703</v>
      </c>
      <c r="M1544" s="45" t="s">
        <v>2655</v>
      </c>
      <c r="N1544" s="45" t="s">
        <v>1835</v>
      </c>
      <c r="O1544" s="45" t="s">
        <v>325</v>
      </c>
      <c r="P1544" s="45">
        <v>0.01</v>
      </c>
      <c r="Q1544" s="46" t="s">
        <v>1688</v>
      </c>
      <c r="R1544" s="47" t="s">
        <v>8490</v>
      </c>
      <c r="S1544" s="46" t="s">
        <v>8491</v>
      </c>
      <c r="T1544" s="48" t="s">
        <v>26</v>
      </c>
      <c r="U1544" s="49" t="s">
        <v>26</v>
      </c>
      <c r="V1544" s="50" t="s">
        <v>26</v>
      </c>
      <c r="W1544" s="51" t="s">
        <v>8199</v>
      </c>
      <c r="X1544" s="46" t="s">
        <v>8492</v>
      </c>
      <c r="Y1544" s="50" t="s">
        <v>26</v>
      </c>
    </row>
    <row r="1545" spans="1:25" ht="15" customHeight="1" thickBot="1" x14ac:dyDescent="0.35">
      <c r="A1545" s="52" t="s">
        <v>1574</v>
      </c>
      <c r="B1545" s="40"/>
      <c r="C1545" s="40"/>
      <c r="D1545" s="40"/>
      <c r="E1545" s="41" t="s">
        <v>26</v>
      </c>
      <c r="F1545" s="42" t="str">
        <f t="shared" si="96"/>
        <v>Individual Nylon Bead Square Of 4: Yellow</v>
      </c>
      <c r="G1545" s="43">
        <v>5.47</v>
      </c>
      <c r="H1545" s="44">
        <f t="shared" si="95"/>
        <v>0.2</v>
      </c>
      <c r="I1545" s="43">
        <f t="shared" si="97"/>
        <v>4.3759999999999994</v>
      </c>
      <c r="J1545" s="95"/>
      <c r="K1545" s="43">
        <f t="shared" si="94"/>
        <v>0</v>
      </c>
      <c r="L1545" s="45" t="s">
        <v>1703</v>
      </c>
      <c r="M1545" s="45" t="s">
        <v>2655</v>
      </c>
      <c r="N1545" s="45" t="s">
        <v>1835</v>
      </c>
      <c r="O1545" s="45" t="s">
        <v>325</v>
      </c>
      <c r="P1545" s="45">
        <v>0.01</v>
      </c>
      <c r="Q1545" s="46" t="s">
        <v>1688</v>
      </c>
      <c r="R1545" s="47" t="s">
        <v>8493</v>
      </c>
      <c r="S1545" s="46" t="s">
        <v>8494</v>
      </c>
      <c r="T1545" s="48" t="s">
        <v>26</v>
      </c>
      <c r="U1545" s="49" t="s">
        <v>26</v>
      </c>
      <c r="V1545" s="50" t="s">
        <v>26</v>
      </c>
      <c r="W1545" s="51" t="s">
        <v>8199</v>
      </c>
      <c r="X1545" s="46" t="s">
        <v>8495</v>
      </c>
      <c r="Y1545" s="50" t="s">
        <v>26</v>
      </c>
    </row>
    <row r="1546" spans="1:25" ht="15" customHeight="1" thickBot="1" x14ac:dyDescent="0.35">
      <c r="A1546" s="52" t="s">
        <v>1575</v>
      </c>
      <c r="B1546" s="40"/>
      <c r="C1546" s="40"/>
      <c r="D1546" s="40"/>
      <c r="E1546" s="41" t="s">
        <v>26</v>
      </c>
      <c r="F1546" s="42" t="str">
        <f t="shared" si="96"/>
        <v>Individual Nylon Bead Square Of 5: Light Blue</v>
      </c>
      <c r="G1546" s="43">
        <v>6.83</v>
      </c>
      <c r="H1546" s="44">
        <f t="shared" si="95"/>
        <v>0.2</v>
      </c>
      <c r="I1546" s="43">
        <f t="shared" si="97"/>
        <v>5.4640000000000004</v>
      </c>
      <c r="J1546" s="95"/>
      <c r="K1546" s="43">
        <f t="shared" si="94"/>
        <v>0</v>
      </c>
      <c r="L1546" s="45" t="s">
        <v>1703</v>
      </c>
      <c r="M1546" s="45" t="s">
        <v>2655</v>
      </c>
      <c r="N1546" s="45" t="s">
        <v>1835</v>
      </c>
      <c r="O1546" s="45" t="s">
        <v>3689</v>
      </c>
      <c r="P1546" s="45">
        <v>0.02</v>
      </c>
      <c r="Q1546" s="46" t="s">
        <v>1688</v>
      </c>
      <c r="R1546" s="47" t="s">
        <v>8496</v>
      </c>
      <c r="S1546" s="46" t="s">
        <v>8497</v>
      </c>
      <c r="T1546" s="48" t="s">
        <v>26</v>
      </c>
      <c r="U1546" s="49" t="s">
        <v>26</v>
      </c>
      <c r="V1546" s="50" t="s">
        <v>26</v>
      </c>
      <c r="W1546" s="51" t="s">
        <v>8199</v>
      </c>
      <c r="X1546" s="46" t="s">
        <v>8498</v>
      </c>
      <c r="Y1546" s="50" t="s">
        <v>26</v>
      </c>
    </row>
    <row r="1547" spans="1:25" ht="15" customHeight="1" thickBot="1" x14ac:dyDescent="0.35">
      <c r="A1547" s="52" t="s">
        <v>1576</v>
      </c>
      <c r="B1547" s="40"/>
      <c r="C1547" s="40"/>
      <c r="D1547" s="40"/>
      <c r="E1547" s="41" t="s">
        <v>26</v>
      </c>
      <c r="F1547" s="42" t="str">
        <f t="shared" si="96"/>
        <v>Individual Nylon Bead Square Of 6: Purple</v>
      </c>
      <c r="G1547" s="43">
        <v>8.33</v>
      </c>
      <c r="H1547" s="44">
        <f t="shared" si="95"/>
        <v>0.2</v>
      </c>
      <c r="I1547" s="43">
        <f t="shared" si="97"/>
        <v>6.6639999999999997</v>
      </c>
      <c r="J1547" s="95"/>
      <c r="K1547" s="43">
        <f t="shared" si="94"/>
        <v>0</v>
      </c>
      <c r="L1547" s="45" t="s">
        <v>1703</v>
      </c>
      <c r="M1547" s="45" t="s">
        <v>2655</v>
      </c>
      <c r="N1547" s="45" t="s">
        <v>1835</v>
      </c>
      <c r="O1547" s="45" t="s">
        <v>3689</v>
      </c>
      <c r="P1547" s="45">
        <v>0.02</v>
      </c>
      <c r="Q1547" s="46" t="s">
        <v>1688</v>
      </c>
      <c r="R1547" s="47" t="s">
        <v>8499</v>
      </c>
      <c r="S1547" s="46" t="s">
        <v>8500</v>
      </c>
      <c r="T1547" s="48" t="s">
        <v>26</v>
      </c>
      <c r="U1547" s="49" t="s">
        <v>26</v>
      </c>
      <c r="V1547" s="50" t="s">
        <v>26</v>
      </c>
      <c r="W1547" s="51" t="s">
        <v>8199</v>
      </c>
      <c r="X1547" s="46" t="s">
        <v>8501</v>
      </c>
      <c r="Y1547" s="50" t="s">
        <v>26</v>
      </c>
    </row>
    <row r="1548" spans="1:25" ht="15" customHeight="1" thickBot="1" x14ac:dyDescent="0.35">
      <c r="A1548" s="52" t="s">
        <v>1577</v>
      </c>
      <c r="B1548" s="40"/>
      <c r="C1548" s="40"/>
      <c r="D1548" s="40"/>
      <c r="E1548" s="41" t="s">
        <v>26</v>
      </c>
      <c r="F1548" s="42" t="str">
        <f t="shared" si="96"/>
        <v>Individual Nylon Bead Square Of 7: White</v>
      </c>
      <c r="G1548" s="43">
        <v>9.77</v>
      </c>
      <c r="H1548" s="44">
        <f t="shared" si="95"/>
        <v>0.2</v>
      </c>
      <c r="I1548" s="43">
        <f t="shared" si="97"/>
        <v>7.8159999999999998</v>
      </c>
      <c r="J1548" s="95"/>
      <c r="K1548" s="43">
        <f t="shared" si="94"/>
        <v>0</v>
      </c>
      <c r="L1548" s="45" t="s">
        <v>1703</v>
      </c>
      <c r="M1548" s="45" t="s">
        <v>2655</v>
      </c>
      <c r="N1548" s="45" t="s">
        <v>1835</v>
      </c>
      <c r="O1548" s="45" t="s">
        <v>1744</v>
      </c>
      <c r="P1548" s="45">
        <v>0.03</v>
      </c>
      <c r="Q1548" s="46" t="s">
        <v>1688</v>
      </c>
      <c r="R1548" s="47" t="s">
        <v>8502</v>
      </c>
      <c r="S1548" s="46" t="s">
        <v>8503</v>
      </c>
      <c r="T1548" s="48" t="s">
        <v>26</v>
      </c>
      <c r="U1548" s="49" t="s">
        <v>26</v>
      </c>
      <c r="V1548" s="50" t="s">
        <v>26</v>
      </c>
      <c r="W1548" s="51" t="s">
        <v>8199</v>
      </c>
      <c r="X1548" s="46" t="s">
        <v>8504</v>
      </c>
      <c r="Y1548" s="50" t="s">
        <v>26</v>
      </c>
    </row>
    <row r="1549" spans="1:25" ht="15" customHeight="1" thickBot="1" x14ac:dyDescent="0.35">
      <c r="A1549" s="52" t="s">
        <v>1578</v>
      </c>
      <c r="B1549" s="40"/>
      <c r="C1549" s="40"/>
      <c r="D1549" s="40"/>
      <c r="E1549" s="41" t="s">
        <v>26</v>
      </c>
      <c r="F1549" s="42" t="str">
        <f t="shared" si="96"/>
        <v>Individual Nylon Bead Square Of 8: Brown</v>
      </c>
      <c r="G1549" s="43">
        <v>10.050000000000001</v>
      </c>
      <c r="H1549" s="44">
        <f t="shared" si="95"/>
        <v>0.2</v>
      </c>
      <c r="I1549" s="43">
        <f t="shared" si="97"/>
        <v>8.0400000000000009</v>
      </c>
      <c r="J1549" s="95"/>
      <c r="K1549" s="43">
        <f t="shared" si="94"/>
        <v>0</v>
      </c>
      <c r="L1549" s="45" t="s">
        <v>1703</v>
      </c>
      <c r="M1549" s="45" t="s">
        <v>2655</v>
      </c>
      <c r="N1549" s="45" t="s">
        <v>1835</v>
      </c>
      <c r="O1549" s="45" t="s">
        <v>1744</v>
      </c>
      <c r="P1549" s="45">
        <v>0.03</v>
      </c>
      <c r="Q1549" s="46" t="s">
        <v>1688</v>
      </c>
      <c r="R1549" s="47" t="s">
        <v>8505</v>
      </c>
      <c r="S1549" s="46" t="s">
        <v>8506</v>
      </c>
      <c r="T1549" s="48" t="s">
        <v>26</v>
      </c>
      <c r="U1549" s="49" t="s">
        <v>26</v>
      </c>
      <c r="V1549" s="50" t="s">
        <v>26</v>
      </c>
      <c r="W1549" s="51" t="s">
        <v>8199</v>
      </c>
      <c r="X1549" s="46" t="s">
        <v>8507</v>
      </c>
      <c r="Y1549" s="50" t="s">
        <v>26</v>
      </c>
    </row>
    <row r="1550" spans="1:25" ht="15" customHeight="1" thickBot="1" x14ac:dyDescent="0.35">
      <c r="A1550" s="52" t="s">
        <v>1579</v>
      </c>
      <c r="B1550" s="40"/>
      <c r="C1550" s="40"/>
      <c r="D1550" s="40"/>
      <c r="E1550" s="41" t="s">
        <v>26</v>
      </c>
      <c r="F1550" s="42" t="str">
        <f t="shared" si="96"/>
        <v>Individual Nylon Bead Square Of 9: Dark Blue</v>
      </c>
      <c r="G1550" s="43">
        <v>12.34</v>
      </c>
      <c r="H1550" s="44">
        <f t="shared" si="95"/>
        <v>0.2</v>
      </c>
      <c r="I1550" s="43">
        <f t="shared" si="97"/>
        <v>9.8719999999999999</v>
      </c>
      <c r="J1550" s="95"/>
      <c r="K1550" s="43">
        <f t="shared" si="94"/>
        <v>0</v>
      </c>
      <c r="L1550" s="45" t="s">
        <v>1703</v>
      </c>
      <c r="M1550" s="45" t="s">
        <v>2655</v>
      </c>
      <c r="N1550" s="45" t="s">
        <v>1835</v>
      </c>
      <c r="O1550" s="45" t="s">
        <v>1744</v>
      </c>
      <c r="P1550" s="45">
        <v>0.01</v>
      </c>
      <c r="Q1550" s="46" t="s">
        <v>1688</v>
      </c>
      <c r="R1550" s="47" t="s">
        <v>8508</v>
      </c>
      <c r="S1550" s="46" t="s">
        <v>8509</v>
      </c>
      <c r="T1550" s="48" t="s">
        <v>26</v>
      </c>
      <c r="U1550" s="49" t="s">
        <v>26</v>
      </c>
      <c r="V1550" s="50" t="s">
        <v>26</v>
      </c>
      <c r="W1550" s="51" t="s">
        <v>8199</v>
      </c>
      <c r="X1550" s="46" t="s">
        <v>8510</v>
      </c>
      <c r="Y1550" s="50" t="s">
        <v>26</v>
      </c>
    </row>
    <row r="1551" spans="1:25" ht="15" customHeight="1" thickBot="1" x14ac:dyDescent="0.35">
      <c r="A1551" s="52" t="s">
        <v>1580</v>
      </c>
      <c r="B1551" s="40"/>
      <c r="C1551" s="40"/>
      <c r="D1551" s="40"/>
      <c r="E1551" s="41" t="s">
        <v>26</v>
      </c>
      <c r="F1551" s="42" t="str">
        <f t="shared" si="96"/>
        <v>Individual Nylon Bead Cube Of 2: Green</v>
      </c>
      <c r="G1551" s="43">
        <v>5.47</v>
      </c>
      <c r="H1551" s="44">
        <f t="shared" si="95"/>
        <v>0.2</v>
      </c>
      <c r="I1551" s="43">
        <f t="shared" si="97"/>
        <v>4.3759999999999994</v>
      </c>
      <c r="J1551" s="95"/>
      <c r="K1551" s="43">
        <f t="shared" ref="K1551:K1614" si="98">I1551*J1551</f>
        <v>0</v>
      </c>
      <c r="L1551" s="45" t="s">
        <v>1703</v>
      </c>
      <c r="M1551" s="45" t="s">
        <v>2234</v>
      </c>
      <c r="N1551" s="45" t="s">
        <v>2043</v>
      </c>
      <c r="O1551" s="45" t="s">
        <v>2043</v>
      </c>
      <c r="P1551" s="45">
        <v>0.04</v>
      </c>
      <c r="Q1551" s="46" t="s">
        <v>1688</v>
      </c>
      <c r="R1551" s="47" t="s">
        <v>8511</v>
      </c>
      <c r="S1551" s="46" t="s">
        <v>8512</v>
      </c>
      <c r="T1551" s="48" t="s">
        <v>26</v>
      </c>
      <c r="U1551" s="49" t="s">
        <v>26</v>
      </c>
      <c r="V1551" s="50" t="s">
        <v>26</v>
      </c>
      <c r="W1551" s="51" t="s">
        <v>8199</v>
      </c>
      <c r="X1551" s="46" t="s">
        <v>8513</v>
      </c>
      <c r="Y1551" s="50" t="s">
        <v>26</v>
      </c>
    </row>
    <row r="1552" spans="1:25" ht="15" customHeight="1" thickBot="1" x14ac:dyDescent="0.35">
      <c r="A1552" s="52" t="s">
        <v>1581</v>
      </c>
      <c r="B1552" s="40"/>
      <c r="C1552" s="40"/>
      <c r="D1552" s="40"/>
      <c r="E1552" s="41" t="s">
        <v>26</v>
      </c>
      <c r="F1552" s="42" t="str">
        <f t="shared" si="96"/>
        <v>Individual Nylon Bead Cube Of 3: Pink</v>
      </c>
      <c r="G1552" s="43">
        <v>10.29</v>
      </c>
      <c r="H1552" s="44">
        <f t="shared" si="95"/>
        <v>0.2</v>
      </c>
      <c r="I1552" s="43">
        <f t="shared" si="97"/>
        <v>8.2319999999999993</v>
      </c>
      <c r="J1552" s="95"/>
      <c r="K1552" s="43">
        <f t="shared" si="98"/>
        <v>0</v>
      </c>
      <c r="L1552" s="45" t="s">
        <v>1703</v>
      </c>
      <c r="M1552" s="45" t="s">
        <v>3371</v>
      </c>
      <c r="N1552" s="45" t="s">
        <v>2066</v>
      </c>
      <c r="O1552" s="45" t="s">
        <v>2066</v>
      </c>
      <c r="P1552" s="45">
        <v>0.08</v>
      </c>
      <c r="Q1552" s="46" t="s">
        <v>1688</v>
      </c>
      <c r="R1552" s="47" t="s">
        <v>8514</v>
      </c>
      <c r="S1552" s="46" t="s">
        <v>8515</v>
      </c>
      <c r="T1552" s="48" t="s">
        <v>26</v>
      </c>
      <c r="U1552" s="49" t="s">
        <v>26</v>
      </c>
      <c r="V1552" s="50" t="s">
        <v>26</v>
      </c>
      <c r="W1552" s="51" t="s">
        <v>8199</v>
      </c>
      <c r="X1552" s="46" t="s">
        <v>8516</v>
      </c>
      <c r="Y1552" s="50" t="s">
        <v>26</v>
      </c>
    </row>
    <row r="1553" spans="1:25" ht="15" customHeight="1" thickBot="1" x14ac:dyDescent="0.35">
      <c r="A1553" s="52" t="s">
        <v>1582</v>
      </c>
      <c r="B1553" s="40"/>
      <c r="C1553" s="40"/>
      <c r="D1553" s="40"/>
      <c r="E1553" s="41" t="s">
        <v>26</v>
      </c>
      <c r="F1553" s="42" t="str">
        <f t="shared" si="96"/>
        <v>Individual Nylon Bead Cube Of 4: Yellow</v>
      </c>
      <c r="G1553" s="43">
        <v>19.82</v>
      </c>
      <c r="H1553" s="44">
        <f t="shared" si="95"/>
        <v>0.2</v>
      </c>
      <c r="I1553" s="43">
        <f t="shared" si="97"/>
        <v>15.856</v>
      </c>
      <c r="J1553" s="95"/>
      <c r="K1553" s="43">
        <f t="shared" si="98"/>
        <v>0</v>
      </c>
      <c r="L1553" s="45" t="s">
        <v>1703</v>
      </c>
      <c r="M1553" s="45" t="s">
        <v>1915</v>
      </c>
      <c r="N1553" s="45" t="s">
        <v>2234</v>
      </c>
      <c r="O1553" s="45" t="s">
        <v>2234</v>
      </c>
      <c r="P1553" s="45">
        <v>0.11</v>
      </c>
      <c r="Q1553" s="46" t="s">
        <v>1688</v>
      </c>
      <c r="R1553" s="47" t="s">
        <v>8517</v>
      </c>
      <c r="S1553" s="46" t="s">
        <v>8518</v>
      </c>
      <c r="T1553" s="48" t="s">
        <v>26</v>
      </c>
      <c r="U1553" s="49" t="s">
        <v>26</v>
      </c>
      <c r="V1553" s="50" t="s">
        <v>26</v>
      </c>
      <c r="W1553" s="51" t="s">
        <v>8199</v>
      </c>
      <c r="X1553" s="46" t="s">
        <v>8519</v>
      </c>
      <c r="Y1553" s="50" t="s">
        <v>26</v>
      </c>
    </row>
    <row r="1554" spans="1:25" ht="15" customHeight="1" thickBot="1" x14ac:dyDescent="0.35">
      <c r="A1554" s="52" t="s">
        <v>1583</v>
      </c>
      <c r="B1554" s="40"/>
      <c r="C1554" s="40"/>
      <c r="D1554" s="40"/>
      <c r="E1554" s="41" t="s">
        <v>26</v>
      </c>
      <c r="F1554" s="42" t="str">
        <f t="shared" si="96"/>
        <v>Individual Nylon Bead Cube Of 5: Light Blue</v>
      </c>
      <c r="G1554" s="43">
        <v>30.18</v>
      </c>
      <c r="H1554" s="44">
        <f t="shared" si="95"/>
        <v>0.2</v>
      </c>
      <c r="I1554" s="43">
        <f t="shared" si="97"/>
        <v>24.143999999999998</v>
      </c>
      <c r="J1554" s="95"/>
      <c r="K1554" s="43">
        <f t="shared" si="98"/>
        <v>0</v>
      </c>
      <c r="L1554" s="45" t="s">
        <v>1703</v>
      </c>
      <c r="M1554" s="45" t="s">
        <v>1789</v>
      </c>
      <c r="N1554" s="45" t="s">
        <v>3371</v>
      </c>
      <c r="O1554" s="45" t="s">
        <v>3371</v>
      </c>
      <c r="P1554" s="45">
        <v>0.15</v>
      </c>
      <c r="Q1554" s="46" t="s">
        <v>1688</v>
      </c>
      <c r="R1554" s="47" t="s">
        <v>8520</v>
      </c>
      <c r="S1554" s="46" t="s">
        <v>8521</v>
      </c>
      <c r="T1554" s="48" t="s">
        <v>26</v>
      </c>
      <c r="U1554" s="49" t="s">
        <v>26</v>
      </c>
      <c r="V1554" s="50" t="s">
        <v>26</v>
      </c>
      <c r="W1554" s="51" t="s">
        <v>8199</v>
      </c>
      <c r="X1554" s="46" t="s">
        <v>8522</v>
      </c>
      <c r="Y1554" s="50" t="s">
        <v>26</v>
      </c>
    </row>
    <row r="1555" spans="1:25" ht="15" customHeight="1" thickBot="1" x14ac:dyDescent="0.35">
      <c r="A1555" s="52" t="s">
        <v>1584</v>
      </c>
      <c r="B1555" s="40"/>
      <c r="C1555" s="40"/>
      <c r="D1555" s="40"/>
      <c r="E1555" s="41" t="s">
        <v>26</v>
      </c>
      <c r="F1555" s="42" t="str">
        <f t="shared" si="96"/>
        <v>Individual Nylon Bead Cube Of 6: Purple</v>
      </c>
      <c r="G1555" s="43">
        <v>45.11</v>
      </c>
      <c r="H1555" s="44">
        <f t="shared" si="95"/>
        <v>0.2</v>
      </c>
      <c r="I1555" s="43">
        <f t="shared" si="97"/>
        <v>36.088000000000001</v>
      </c>
      <c r="J1555" s="95"/>
      <c r="K1555" s="43">
        <f t="shared" si="98"/>
        <v>0</v>
      </c>
      <c r="L1555" s="45" t="s">
        <v>1703</v>
      </c>
      <c r="M1555" s="45" t="s">
        <v>1922</v>
      </c>
      <c r="N1555" s="45" t="s">
        <v>1915</v>
      </c>
      <c r="O1555" s="45" t="s">
        <v>1915</v>
      </c>
      <c r="P1555" s="45">
        <v>0.19</v>
      </c>
      <c r="Q1555" s="46" t="s">
        <v>1688</v>
      </c>
      <c r="R1555" s="47" t="s">
        <v>8523</v>
      </c>
      <c r="S1555" s="46" t="s">
        <v>8524</v>
      </c>
      <c r="T1555" s="48" t="s">
        <v>26</v>
      </c>
      <c r="U1555" s="49" t="s">
        <v>26</v>
      </c>
      <c r="V1555" s="50" t="s">
        <v>26</v>
      </c>
      <c r="W1555" s="51" t="s">
        <v>8199</v>
      </c>
      <c r="X1555" s="46" t="s">
        <v>8525</v>
      </c>
      <c r="Y1555" s="50" t="s">
        <v>26</v>
      </c>
    </row>
    <row r="1556" spans="1:25" ht="15" customHeight="1" thickBot="1" x14ac:dyDescent="0.35">
      <c r="A1556" s="52" t="s">
        <v>1585</v>
      </c>
      <c r="B1556" s="40"/>
      <c r="C1556" s="40"/>
      <c r="D1556" s="40"/>
      <c r="E1556" s="41" t="s">
        <v>26</v>
      </c>
      <c r="F1556" s="42" t="str">
        <f t="shared" si="96"/>
        <v>Individual Nylon Bead Cube Of 7: White</v>
      </c>
      <c r="G1556" s="43">
        <v>54.87</v>
      </c>
      <c r="H1556" s="44">
        <f t="shared" si="95"/>
        <v>0.2</v>
      </c>
      <c r="I1556" s="43">
        <f t="shared" si="97"/>
        <v>43.896000000000001</v>
      </c>
      <c r="J1556" s="95"/>
      <c r="K1556" s="43">
        <f t="shared" si="98"/>
        <v>0</v>
      </c>
      <c r="L1556" s="45" t="s">
        <v>1703</v>
      </c>
      <c r="M1556" s="45" t="s">
        <v>1894</v>
      </c>
      <c r="N1556" s="45" t="s">
        <v>1789</v>
      </c>
      <c r="O1556" s="45" t="s">
        <v>1789</v>
      </c>
      <c r="P1556" s="45">
        <v>0.22</v>
      </c>
      <c r="Q1556" s="46" t="s">
        <v>1688</v>
      </c>
      <c r="R1556" s="47" t="s">
        <v>8526</v>
      </c>
      <c r="S1556" s="46" t="s">
        <v>8527</v>
      </c>
      <c r="T1556" s="48" t="s">
        <v>26</v>
      </c>
      <c r="U1556" s="49" t="s">
        <v>26</v>
      </c>
      <c r="V1556" s="50" t="s">
        <v>26</v>
      </c>
      <c r="W1556" s="51" t="s">
        <v>8199</v>
      </c>
      <c r="X1556" s="46" t="s">
        <v>8528</v>
      </c>
      <c r="Y1556" s="50" t="s">
        <v>26</v>
      </c>
    </row>
    <row r="1557" spans="1:25" ht="15" customHeight="1" thickBot="1" x14ac:dyDescent="0.35">
      <c r="A1557" s="52" t="s">
        <v>1586</v>
      </c>
      <c r="B1557" s="40"/>
      <c r="C1557" s="40"/>
      <c r="D1557" s="40"/>
      <c r="E1557" s="41" t="s">
        <v>26</v>
      </c>
      <c r="F1557" s="42" t="str">
        <f t="shared" si="96"/>
        <v>Individual Nylon Bead Cube Of 8: Brown</v>
      </c>
      <c r="G1557" s="43">
        <v>73.83</v>
      </c>
      <c r="H1557" s="44">
        <f t="shared" si="95"/>
        <v>0.2</v>
      </c>
      <c r="I1557" s="43">
        <f t="shared" si="97"/>
        <v>59.064</v>
      </c>
      <c r="J1557" s="95"/>
      <c r="K1557" s="43">
        <f t="shared" si="98"/>
        <v>0</v>
      </c>
      <c r="L1557" s="45" t="s">
        <v>1703</v>
      </c>
      <c r="M1557" s="45" t="s">
        <v>3524</v>
      </c>
      <c r="N1557" s="45" t="s">
        <v>1894</v>
      </c>
      <c r="O1557" s="45" t="s">
        <v>1894</v>
      </c>
      <c r="P1557" s="45">
        <v>0.25</v>
      </c>
      <c r="Q1557" s="46" t="s">
        <v>1688</v>
      </c>
      <c r="R1557" s="47" t="s">
        <v>8529</v>
      </c>
      <c r="S1557" s="46" t="s">
        <v>8530</v>
      </c>
      <c r="T1557" s="48" t="s">
        <v>26</v>
      </c>
      <c r="U1557" s="49" t="s">
        <v>26</v>
      </c>
      <c r="V1557" s="50" t="s">
        <v>26</v>
      </c>
      <c r="W1557" s="51" t="s">
        <v>8199</v>
      </c>
      <c r="X1557" s="46" t="s">
        <v>8531</v>
      </c>
      <c r="Y1557" s="50" t="s">
        <v>26</v>
      </c>
    </row>
    <row r="1558" spans="1:25" ht="15" customHeight="1" thickBot="1" x14ac:dyDescent="0.35">
      <c r="A1558" s="52" t="s">
        <v>1587</v>
      </c>
      <c r="B1558" s="40"/>
      <c r="C1558" s="40"/>
      <c r="D1558" s="40"/>
      <c r="E1558" s="41" t="s">
        <v>26</v>
      </c>
      <c r="F1558" s="42" t="str">
        <f t="shared" si="96"/>
        <v>Individual Nylon Bead Cube Of 9: Dark Blue</v>
      </c>
      <c r="G1558" s="43">
        <v>102.56</v>
      </c>
      <c r="H1558" s="44">
        <f t="shared" si="95"/>
        <v>0.2</v>
      </c>
      <c r="I1558" s="43">
        <f t="shared" si="97"/>
        <v>82.048000000000002</v>
      </c>
      <c r="J1558" s="95"/>
      <c r="K1558" s="43">
        <f t="shared" si="98"/>
        <v>0</v>
      </c>
      <c r="L1558" s="45" t="s">
        <v>1703</v>
      </c>
      <c r="M1558" s="45" t="s">
        <v>3525</v>
      </c>
      <c r="N1558" s="45" t="s">
        <v>3525</v>
      </c>
      <c r="O1558" s="45" t="s">
        <v>3525</v>
      </c>
      <c r="P1558" s="45">
        <v>0.27</v>
      </c>
      <c r="Q1558" s="46" t="s">
        <v>1688</v>
      </c>
      <c r="R1558" s="47" t="s">
        <v>8532</v>
      </c>
      <c r="S1558" s="46" t="s">
        <v>8533</v>
      </c>
      <c r="T1558" s="48" t="s">
        <v>26</v>
      </c>
      <c r="U1558" s="49" t="s">
        <v>26</v>
      </c>
      <c r="V1558" s="50" t="s">
        <v>26</v>
      </c>
      <c r="W1558" s="51" t="s">
        <v>8199</v>
      </c>
      <c r="X1558" s="46" t="s">
        <v>8534</v>
      </c>
      <c r="Y1558" s="50" t="s">
        <v>26</v>
      </c>
    </row>
    <row r="1559" spans="1:25" ht="15" customHeight="1" thickBot="1" x14ac:dyDescent="0.35">
      <c r="A1559" s="52" t="s">
        <v>1588</v>
      </c>
      <c r="B1559" s="40"/>
      <c r="C1559" s="40"/>
      <c r="D1559" s="40"/>
      <c r="E1559" s="41" t="s">
        <v>26</v>
      </c>
      <c r="F1559" s="42" t="str">
        <f t="shared" si="96"/>
        <v>Numbers 1-10 Only For Multiplication Board</v>
      </c>
      <c r="G1559" s="43">
        <v>6.31</v>
      </c>
      <c r="H1559" s="44">
        <f t="shared" si="95"/>
        <v>0.2</v>
      </c>
      <c r="I1559" s="43">
        <f t="shared" si="97"/>
        <v>5.048</v>
      </c>
      <c r="J1559" s="95"/>
      <c r="K1559" s="43">
        <f t="shared" si="98"/>
        <v>0</v>
      </c>
      <c r="L1559" s="45" t="s">
        <v>1703</v>
      </c>
      <c r="M1559" s="45" t="s">
        <v>1764</v>
      </c>
      <c r="N1559" s="45" t="s">
        <v>1756</v>
      </c>
      <c r="O1559" s="45" t="s">
        <v>2066</v>
      </c>
      <c r="P1559" s="45">
        <v>3.1E-2</v>
      </c>
      <c r="Q1559" s="46" t="s">
        <v>1688</v>
      </c>
      <c r="R1559" s="47" t="s">
        <v>8535</v>
      </c>
      <c r="S1559" s="46" t="s">
        <v>8536</v>
      </c>
      <c r="T1559" s="48" t="s">
        <v>26</v>
      </c>
      <c r="U1559" s="49" t="s">
        <v>26</v>
      </c>
      <c r="V1559" s="50" t="s">
        <v>26</v>
      </c>
      <c r="W1559" s="51" t="s">
        <v>8199</v>
      </c>
      <c r="X1559" s="46" t="s">
        <v>8537</v>
      </c>
      <c r="Y1559" s="50" t="s">
        <v>26</v>
      </c>
    </row>
    <row r="1560" spans="1:25" ht="15" customHeight="1" thickBot="1" x14ac:dyDescent="0.35">
      <c r="A1560" s="52" t="s">
        <v>1589</v>
      </c>
      <c r="B1560" s="40"/>
      <c r="C1560" s="40"/>
      <c r="D1560" s="40"/>
      <c r="E1560" s="41" t="s">
        <v>26</v>
      </c>
      <c r="F1560" s="42" t="str">
        <f t="shared" si="96"/>
        <v>Plastic Bridge For The Snake Game</v>
      </c>
      <c r="G1560" s="43">
        <v>3.45</v>
      </c>
      <c r="H1560" s="44">
        <f t="shared" si="95"/>
        <v>0.2</v>
      </c>
      <c r="I1560" s="43">
        <f t="shared" si="97"/>
        <v>2.7600000000000002</v>
      </c>
      <c r="J1560" s="95"/>
      <c r="K1560" s="43">
        <f t="shared" si="98"/>
        <v>0</v>
      </c>
      <c r="L1560" s="45" t="s">
        <v>1703</v>
      </c>
      <c r="M1560" s="45" t="s">
        <v>2655</v>
      </c>
      <c r="N1560" s="45" t="s">
        <v>1835</v>
      </c>
      <c r="O1560" s="45" t="s">
        <v>325</v>
      </c>
      <c r="P1560" s="45">
        <v>4.0000000000000001E-3</v>
      </c>
      <c r="Q1560" s="46" t="s">
        <v>1688</v>
      </c>
      <c r="R1560" s="47" t="s">
        <v>8538</v>
      </c>
      <c r="S1560" s="46" t="s">
        <v>8539</v>
      </c>
      <c r="T1560" s="48" t="s">
        <v>26</v>
      </c>
      <c r="U1560" s="49" t="s">
        <v>26</v>
      </c>
      <c r="V1560" s="50" t="s">
        <v>26</v>
      </c>
      <c r="W1560" s="51" t="s">
        <v>8199</v>
      </c>
      <c r="X1560" s="46" t="s">
        <v>8540</v>
      </c>
      <c r="Y1560" s="50" t="s">
        <v>26</v>
      </c>
    </row>
    <row r="1561" spans="1:25" ht="15" customHeight="1" thickBot="1" x14ac:dyDescent="0.35">
      <c r="A1561" s="52" t="s">
        <v>1590</v>
      </c>
      <c r="B1561" s="40"/>
      <c r="C1561" s="40"/>
      <c r="D1561" s="40"/>
      <c r="E1561" s="41" t="s">
        <v>26</v>
      </c>
      <c r="F1561" s="42" t="str">
        <f t="shared" si="96"/>
        <v>Individual Glass Bead Bar Of 1: Red</v>
      </c>
      <c r="G1561" s="43">
        <v>2.89</v>
      </c>
      <c r="H1561" s="44">
        <f t="shared" ref="H1561:H1624" si="99">IF(W1561="3000",$H$6,IF(W1561="3050",$H$6,IF(W1561="3100",$H$6,IF(W1561="3200",$H$6,IF(W1561="3300",$H$6,IF(W1561="3400",$H$6,IF(W1561="3500",$H$6,IF(W1561="3600",$H$6,IF(W1561="3700",$H$9,IF(W1561="3800",$H$6,IF(W1561="3850",$H$6,IF(W1561="3900",$H$6,IF(W1561="3902",$H$6,IF(W1561="3950",$H$8,IF(W1561="3951",$H$7,IF(W1561="3952",$H$7,IF(W1561="3953",$H$7,IF(W1561="3990",$H$6,IF(W1561="3991","Special",IF(W1561="3997",$H$9,IF(W1561="3998",$H$7,IF(W1561="3999",$H$6,IF(W1561="4200","Export Price",IF(W1561="4202","Export Price",IF(W1561="4240","Export Price",IF(W1561="4299","Export Price",IF(W1561="4400","Export Price",IF(W1561="4499","Export Price",IF(W1561="4500","Export Price",IF(W1561="4510","Export Price",IF(W1561="4599","Export Price")))))))))))))))))))))))))))))))</f>
        <v>0.2</v>
      </c>
      <c r="I1561" s="43">
        <f t="shared" si="97"/>
        <v>2.3120000000000003</v>
      </c>
      <c r="J1561" s="95"/>
      <c r="K1561" s="43">
        <f t="shared" si="98"/>
        <v>0</v>
      </c>
      <c r="L1561" s="45" t="s">
        <v>1703</v>
      </c>
      <c r="M1561" s="45" t="s">
        <v>2655</v>
      </c>
      <c r="N1561" s="45" t="s">
        <v>1835</v>
      </c>
      <c r="O1561" s="45" t="s">
        <v>821</v>
      </c>
      <c r="P1561" s="45">
        <v>5.0000000000000001E-3</v>
      </c>
      <c r="Q1561" s="46" t="s">
        <v>1688</v>
      </c>
      <c r="R1561" s="47" t="s">
        <v>8541</v>
      </c>
      <c r="S1561" s="46" t="s">
        <v>8542</v>
      </c>
      <c r="T1561" s="48" t="s">
        <v>26</v>
      </c>
      <c r="U1561" s="49" t="s">
        <v>26</v>
      </c>
      <c r="V1561" s="50" t="s">
        <v>26</v>
      </c>
      <c r="W1561" s="51" t="s">
        <v>8199</v>
      </c>
      <c r="X1561" s="46" t="s">
        <v>8543</v>
      </c>
      <c r="Y1561" s="50" t="s">
        <v>26</v>
      </c>
    </row>
    <row r="1562" spans="1:25" ht="15" customHeight="1" thickBot="1" x14ac:dyDescent="0.35">
      <c r="A1562" s="52" t="s">
        <v>1591</v>
      </c>
      <c r="B1562" s="40"/>
      <c r="C1562" s="40"/>
      <c r="D1562" s="40"/>
      <c r="E1562" s="41" t="s">
        <v>26</v>
      </c>
      <c r="F1562" s="42" t="str">
        <f t="shared" si="96"/>
        <v>Individual Glass Bead Bar Of 2: Green</v>
      </c>
      <c r="G1562" s="43">
        <v>3.45</v>
      </c>
      <c r="H1562" s="44">
        <f t="shared" si="99"/>
        <v>0.2</v>
      </c>
      <c r="I1562" s="43">
        <f t="shared" si="97"/>
        <v>2.7600000000000002</v>
      </c>
      <c r="J1562" s="95"/>
      <c r="K1562" s="43">
        <f t="shared" si="98"/>
        <v>0</v>
      </c>
      <c r="L1562" s="45" t="s">
        <v>1703</v>
      </c>
      <c r="M1562" s="45" t="s">
        <v>2655</v>
      </c>
      <c r="N1562" s="45" t="s">
        <v>1835</v>
      </c>
      <c r="O1562" s="45" t="s">
        <v>325</v>
      </c>
      <c r="P1562" s="45">
        <v>6.0000000000000001E-3</v>
      </c>
      <c r="Q1562" s="46" t="s">
        <v>1688</v>
      </c>
      <c r="R1562" s="47" t="s">
        <v>8544</v>
      </c>
      <c r="S1562" s="46" t="s">
        <v>8545</v>
      </c>
      <c r="T1562" s="48" t="s">
        <v>26</v>
      </c>
      <c r="U1562" s="49" t="s">
        <v>26</v>
      </c>
      <c r="V1562" s="50" t="s">
        <v>26</v>
      </c>
      <c r="W1562" s="51" t="s">
        <v>8199</v>
      </c>
      <c r="X1562" s="46" t="s">
        <v>8546</v>
      </c>
      <c r="Y1562" s="50" t="s">
        <v>26</v>
      </c>
    </row>
    <row r="1563" spans="1:25" ht="15" customHeight="1" thickBot="1" x14ac:dyDescent="0.35">
      <c r="A1563" s="52" t="s">
        <v>1592</v>
      </c>
      <c r="B1563" s="40"/>
      <c r="C1563" s="40"/>
      <c r="D1563" s="40"/>
      <c r="E1563" s="41" t="s">
        <v>26</v>
      </c>
      <c r="F1563" s="42" t="str">
        <f t="shared" si="96"/>
        <v>Individual Glass Bead Bar Of 3: Pink</v>
      </c>
      <c r="G1563" s="43">
        <v>3.45</v>
      </c>
      <c r="H1563" s="44">
        <f t="shared" si="99"/>
        <v>0.2</v>
      </c>
      <c r="I1563" s="43">
        <f t="shared" si="97"/>
        <v>2.7600000000000002</v>
      </c>
      <c r="J1563" s="95"/>
      <c r="K1563" s="43">
        <f t="shared" si="98"/>
        <v>0</v>
      </c>
      <c r="L1563" s="45" t="s">
        <v>1703</v>
      </c>
      <c r="M1563" s="45" t="s">
        <v>2655</v>
      </c>
      <c r="N1563" s="45" t="s">
        <v>1835</v>
      </c>
      <c r="O1563" s="45" t="s">
        <v>325</v>
      </c>
      <c r="P1563" s="45">
        <v>6.0000000000000001E-3</v>
      </c>
      <c r="Q1563" s="46" t="s">
        <v>1688</v>
      </c>
      <c r="R1563" s="47" t="s">
        <v>8547</v>
      </c>
      <c r="S1563" s="46" t="s">
        <v>8548</v>
      </c>
      <c r="T1563" s="48" t="s">
        <v>26</v>
      </c>
      <c r="U1563" s="49" t="s">
        <v>26</v>
      </c>
      <c r="V1563" s="50" t="s">
        <v>26</v>
      </c>
      <c r="W1563" s="51" t="s">
        <v>8199</v>
      </c>
      <c r="X1563" s="46" t="s">
        <v>8549</v>
      </c>
      <c r="Y1563" s="50" t="s">
        <v>26</v>
      </c>
    </row>
    <row r="1564" spans="1:25" ht="15" customHeight="1" thickBot="1" x14ac:dyDescent="0.35">
      <c r="A1564" s="52" t="s">
        <v>1593</v>
      </c>
      <c r="B1564" s="40"/>
      <c r="C1564" s="40"/>
      <c r="D1564" s="40"/>
      <c r="E1564" s="41" t="s">
        <v>26</v>
      </c>
      <c r="F1564" s="42" t="str">
        <f t="shared" si="96"/>
        <v>Individual Glass Bead Bar Of 4: Yellow</v>
      </c>
      <c r="G1564" s="43">
        <v>3.45</v>
      </c>
      <c r="H1564" s="44">
        <f t="shared" si="99"/>
        <v>0.2</v>
      </c>
      <c r="I1564" s="43">
        <f t="shared" si="97"/>
        <v>2.7600000000000002</v>
      </c>
      <c r="J1564" s="95"/>
      <c r="K1564" s="43">
        <f t="shared" si="98"/>
        <v>0</v>
      </c>
      <c r="L1564" s="45" t="s">
        <v>1703</v>
      </c>
      <c r="M1564" s="45" t="s">
        <v>2655</v>
      </c>
      <c r="N1564" s="45" t="s">
        <v>1835</v>
      </c>
      <c r="O1564" s="45" t="s">
        <v>325</v>
      </c>
      <c r="P1564" s="45">
        <v>6.0000000000000001E-3</v>
      </c>
      <c r="Q1564" s="46" t="s">
        <v>1688</v>
      </c>
      <c r="R1564" s="47" t="s">
        <v>8550</v>
      </c>
      <c r="S1564" s="46" t="s">
        <v>8551</v>
      </c>
      <c r="T1564" s="48" t="s">
        <v>26</v>
      </c>
      <c r="U1564" s="49" t="s">
        <v>26</v>
      </c>
      <c r="V1564" s="50" t="s">
        <v>26</v>
      </c>
      <c r="W1564" s="51" t="s">
        <v>8199</v>
      </c>
      <c r="X1564" s="46" t="s">
        <v>8552</v>
      </c>
      <c r="Y1564" s="50" t="s">
        <v>26</v>
      </c>
    </row>
    <row r="1565" spans="1:25" ht="15" customHeight="1" thickBot="1" x14ac:dyDescent="0.35">
      <c r="A1565" s="52" t="s">
        <v>1594</v>
      </c>
      <c r="B1565" s="40"/>
      <c r="C1565" s="40"/>
      <c r="D1565" s="40"/>
      <c r="E1565" s="41" t="s">
        <v>26</v>
      </c>
      <c r="F1565" s="42" t="str">
        <f t="shared" si="96"/>
        <v>Individual Glass Bead Bar Of 5: Light Blue</v>
      </c>
      <c r="G1565" s="43">
        <v>3.45</v>
      </c>
      <c r="H1565" s="44">
        <f t="shared" si="99"/>
        <v>0.2</v>
      </c>
      <c r="I1565" s="43">
        <f t="shared" si="97"/>
        <v>2.7600000000000002</v>
      </c>
      <c r="J1565" s="95"/>
      <c r="K1565" s="43">
        <f t="shared" si="98"/>
        <v>0</v>
      </c>
      <c r="L1565" s="45" t="s">
        <v>1703</v>
      </c>
      <c r="M1565" s="45" t="s">
        <v>2655</v>
      </c>
      <c r="N1565" s="45" t="s">
        <v>1835</v>
      </c>
      <c r="O1565" s="45" t="s">
        <v>1744</v>
      </c>
      <c r="P1565" s="45">
        <v>0.01</v>
      </c>
      <c r="Q1565" s="46" t="s">
        <v>1688</v>
      </c>
      <c r="R1565" s="47" t="s">
        <v>8553</v>
      </c>
      <c r="S1565" s="46" t="s">
        <v>8554</v>
      </c>
      <c r="T1565" s="48" t="s">
        <v>26</v>
      </c>
      <c r="U1565" s="49" t="s">
        <v>26</v>
      </c>
      <c r="V1565" s="50" t="s">
        <v>26</v>
      </c>
      <c r="W1565" s="51" t="s">
        <v>8199</v>
      </c>
      <c r="X1565" s="46" t="s">
        <v>8555</v>
      </c>
      <c r="Y1565" s="50" t="s">
        <v>26</v>
      </c>
    </row>
    <row r="1566" spans="1:25" ht="15" customHeight="1" thickBot="1" x14ac:dyDescent="0.35">
      <c r="A1566" s="52" t="s">
        <v>1595</v>
      </c>
      <c r="B1566" s="40"/>
      <c r="C1566" s="40"/>
      <c r="D1566" s="40"/>
      <c r="E1566" s="41" t="s">
        <v>26</v>
      </c>
      <c r="F1566" s="42" t="str">
        <f t="shared" si="96"/>
        <v>Individual Glass Bead Bar Of 6: Purple</v>
      </c>
      <c r="G1566" s="43">
        <v>3.45</v>
      </c>
      <c r="H1566" s="44">
        <f t="shared" si="99"/>
        <v>0.2</v>
      </c>
      <c r="I1566" s="43">
        <f t="shared" si="97"/>
        <v>2.7600000000000002</v>
      </c>
      <c r="J1566" s="95"/>
      <c r="K1566" s="43">
        <f t="shared" si="98"/>
        <v>0</v>
      </c>
      <c r="L1566" s="45" t="s">
        <v>1703</v>
      </c>
      <c r="M1566" s="45" t="s">
        <v>2655</v>
      </c>
      <c r="N1566" s="45" t="s">
        <v>1835</v>
      </c>
      <c r="O1566" s="45" t="s">
        <v>1744</v>
      </c>
      <c r="P1566" s="45">
        <v>0.01</v>
      </c>
      <c r="Q1566" s="46" t="s">
        <v>1688</v>
      </c>
      <c r="R1566" s="47" t="s">
        <v>8556</v>
      </c>
      <c r="S1566" s="46" t="s">
        <v>8557</v>
      </c>
      <c r="T1566" s="48" t="s">
        <v>26</v>
      </c>
      <c r="U1566" s="49" t="s">
        <v>26</v>
      </c>
      <c r="V1566" s="50" t="s">
        <v>26</v>
      </c>
      <c r="W1566" s="51" t="s">
        <v>8199</v>
      </c>
      <c r="X1566" s="46" t="s">
        <v>8558</v>
      </c>
      <c r="Y1566" s="50" t="s">
        <v>26</v>
      </c>
    </row>
    <row r="1567" spans="1:25" ht="15" customHeight="1" thickBot="1" x14ac:dyDescent="0.35">
      <c r="A1567" s="52" t="s">
        <v>1596</v>
      </c>
      <c r="B1567" s="40"/>
      <c r="C1567" s="40"/>
      <c r="D1567" s="40"/>
      <c r="E1567" s="41" t="s">
        <v>26</v>
      </c>
      <c r="F1567" s="42" t="str">
        <f t="shared" si="96"/>
        <v>Individual Glass Bead Bar Of 7: White</v>
      </c>
      <c r="G1567" s="43">
        <v>3.45</v>
      </c>
      <c r="H1567" s="44">
        <f t="shared" si="99"/>
        <v>0.2</v>
      </c>
      <c r="I1567" s="43">
        <f t="shared" si="97"/>
        <v>2.7600000000000002</v>
      </c>
      <c r="J1567" s="95"/>
      <c r="K1567" s="43">
        <f t="shared" si="98"/>
        <v>0</v>
      </c>
      <c r="L1567" s="45" t="s">
        <v>1703</v>
      </c>
      <c r="M1567" s="45" t="s">
        <v>2655</v>
      </c>
      <c r="N1567" s="45" t="s">
        <v>1835</v>
      </c>
      <c r="O1567" s="45" t="s">
        <v>1744</v>
      </c>
      <c r="P1567" s="45">
        <v>0.01</v>
      </c>
      <c r="Q1567" s="46" t="s">
        <v>1688</v>
      </c>
      <c r="R1567" s="47" t="s">
        <v>8559</v>
      </c>
      <c r="S1567" s="46" t="s">
        <v>8560</v>
      </c>
      <c r="T1567" s="48" t="s">
        <v>26</v>
      </c>
      <c r="U1567" s="49" t="s">
        <v>26</v>
      </c>
      <c r="V1567" s="50" t="s">
        <v>26</v>
      </c>
      <c r="W1567" s="51" t="s">
        <v>8199</v>
      </c>
      <c r="X1567" s="46" t="s">
        <v>8561</v>
      </c>
      <c r="Y1567" s="50" t="s">
        <v>26</v>
      </c>
    </row>
    <row r="1568" spans="1:25" ht="15" customHeight="1" thickBot="1" x14ac:dyDescent="0.35">
      <c r="A1568" s="52" t="s">
        <v>1597</v>
      </c>
      <c r="B1568" s="40"/>
      <c r="C1568" s="40"/>
      <c r="D1568" s="40"/>
      <c r="E1568" s="41" t="s">
        <v>26</v>
      </c>
      <c r="F1568" s="42" t="str">
        <f t="shared" si="96"/>
        <v>Individual Glass Bead Bar Of 8: Brown</v>
      </c>
      <c r="G1568" s="43">
        <v>3.45</v>
      </c>
      <c r="H1568" s="44">
        <f t="shared" si="99"/>
        <v>0.2</v>
      </c>
      <c r="I1568" s="43">
        <f t="shared" si="97"/>
        <v>2.7600000000000002</v>
      </c>
      <c r="J1568" s="95"/>
      <c r="K1568" s="43">
        <f t="shared" si="98"/>
        <v>0</v>
      </c>
      <c r="L1568" s="45" t="s">
        <v>1703</v>
      </c>
      <c r="M1568" s="45" t="s">
        <v>2655</v>
      </c>
      <c r="N1568" s="45" t="s">
        <v>1835</v>
      </c>
      <c r="O1568" s="45" t="s">
        <v>325</v>
      </c>
      <c r="P1568" s="45">
        <v>0.01</v>
      </c>
      <c r="Q1568" s="46" t="s">
        <v>1688</v>
      </c>
      <c r="R1568" s="47" t="s">
        <v>8562</v>
      </c>
      <c r="S1568" s="46" t="s">
        <v>8563</v>
      </c>
      <c r="T1568" s="48" t="s">
        <v>26</v>
      </c>
      <c r="U1568" s="49" t="s">
        <v>26</v>
      </c>
      <c r="V1568" s="50" t="s">
        <v>26</v>
      </c>
      <c r="W1568" s="51" t="s">
        <v>8199</v>
      </c>
      <c r="X1568" s="46" t="s">
        <v>8564</v>
      </c>
      <c r="Y1568" s="50" t="s">
        <v>26</v>
      </c>
    </row>
    <row r="1569" spans="1:25" ht="15" customHeight="1" thickBot="1" x14ac:dyDescent="0.35">
      <c r="A1569" s="52" t="s">
        <v>1598</v>
      </c>
      <c r="B1569" s="40"/>
      <c r="C1569" s="40"/>
      <c r="D1569" s="40"/>
      <c r="E1569" s="41" t="s">
        <v>26</v>
      </c>
      <c r="F1569" s="42" t="str">
        <f t="shared" si="96"/>
        <v>Individual Glass Bead Bar Of 9: Dark Blue</v>
      </c>
      <c r="G1569" s="43">
        <v>3.45</v>
      </c>
      <c r="H1569" s="44">
        <f t="shared" si="99"/>
        <v>0.2</v>
      </c>
      <c r="I1569" s="43">
        <f t="shared" si="97"/>
        <v>2.7600000000000002</v>
      </c>
      <c r="J1569" s="95"/>
      <c r="K1569" s="43">
        <f t="shared" si="98"/>
        <v>0</v>
      </c>
      <c r="L1569" s="45" t="s">
        <v>1703</v>
      </c>
      <c r="M1569" s="45" t="s">
        <v>2655</v>
      </c>
      <c r="N1569" s="45" t="s">
        <v>1835</v>
      </c>
      <c r="O1569" s="45" t="s">
        <v>1744</v>
      </c>
      <c r="P1569" s="45">
        <v>0.01</v>
      </c>
      <c r="Q1569" s="46" t="s">
        <v>1688</v>
      </c>
      <c r="R1569" s="47" t="s">
        <v>8565</v>
      </c>
      <c r="S1569" s="46" t="s">
        <v>8566</v>
      </c>
      <c r="T1569" s="48" t="s">
        <v>26</v>
      </c>
      <c r="U1569" s="49" t="s">
        <v>26</v>
      </c>
      <c r="V1569" s="50" t="s">
        <v>26</v>
      </c>
      <c r="W1569" s="51" t="s">
        <v>8199</v>
      </c>
      <c r="X1569" s="46" t="s">
        <v>8567</v>
      </c>
      <c r="Y1569" s="50" t="s">
        <v>26</v>
      </c>
    </row>
    <row r="1570" spans="1:25" ht="15" customHeight="1" thickBot="1" x14ac:dyDescent="0.35">
      <c r="A1570" s="52" t="s">
        <v>1599</v>
      </c>
      <c r="B1570" s="40"/>
      <c r="C1570" s="40"/>
      <c r="D1570" s="40"/>
      <c r="E1570" s="41" t="s">
        <v>26</v>
      </c>
      <c r="F1570" s="42" t="str">
        <f t="shared" si="96"/>
        <v>Individual Nylon Bead Bar Of 1: Red</v>
      </c>
      <c r="G1570" s="43">
        <v>2.0699999999999998</v>
      </c>
      <c r="H1570" s="44">
        <f t="shared" si="99"/>
        <v>0.2</v>
      </c>
      <c r="I1570" s="43">
        <f t="shared" si="97"/>
        <v>1.6559999999999999</v>
      </c>
      <c r="J1570" s="95"/>
      <c r="K1570" s="43">
        <f t="shared" si="98"/>
        <v>0</v>
      </c>
      <c r="L1570" s="45" t="s">
        <v>1703</v>
      </c>
      <c r="M1570" s="45" t="s">
        <v>2655</v>
      </c>
      <c r="N1570" s="45" t="s">
        <v>1835</v>
      </c>
      <c r="O1570" s="45" t="s">
        <v>3689</v>
      </c>
      <c r="P1570" s="45">
        <v>0.05</v>
      </c>
      <c r="Q1570" s="46" t="s">
        <v>1688</v>
      </c>
      <c r="R1570" s="47" t="s">
        <v>8568</v>
      </c>
      <c r="S1570" s="46" t="s">
        <v>8569</v>
      </c>
      <c r="T1570" s="48" t="s">
        <v>26</v>
      </c>
      <c r="U1570" s="49" t="s">
        <v>26</v>
      </c>
      <c r="V1570" s="50" t="s">
        <v>26</v>
      </c>
      <c r="W1570" s="51" t="s">
        <v>8199</v>
      </c>
      <c r="X1570" s="46" t="s">
        <v>8570</v>
      </c>
      <c r="Y1570" s="50" t="s">
        <v>26</v>
      </c>
    </row>
    <row r="1571" spans="1:25" ht="15" customHeight="1" thickBot="1" x14ac:dyDescent="0.35">
      <c r="A1571" s="52" t="s">
        <v>1600</v>
      </c>
      <c r="B1571" s="40"/>
      <c r="C1571" s="40"/>
      <c r="D1571" s="40"/>
      <c r="E1571" s="41" t="s">
        <v>26</v>
      </c>
      <c r="F1571" s="42" t="str">
        <f t="shared" si="96"/>
        <v>Individual Nylon Bead Bar Of 2: Green</v>
      </c>
      <c r="G1571" s="43">
        <v>2.89</v>
      </c>
      <c r="H1571" s="44">
        <f t="shared" si="99"/>
        <v>0.2</v>
      </c>
      <c r="I1571" s="43">
        <f t="shared" si="97"/>
        <v>2.3120000000000003</v>
      </c>
      <c r="J1571" s="95"/>
      <c r="K1571" s="43">
        <f t="shared" si="98"/>
        <v>0</v>
      </c>
      <c r="L1571" s="45" t="s">
        <v>1703</v>
      </c>
      <c r="M1571" s="45" t="s">
        <v>2655</v>
      </c>
      <c r="N1571" s="45" t="s">
        <v>1835</v>
      </c>
      <c r="O1571" s="45" t="s">
        <v>3689</v>
      </c>
      <c r="P1571" s="45">
        <v>5.0000000000000001E-3</v>
      </c>
      <c r="Q1571" s="46" t="s">
        <v>1688</v>
      </c>
      <c r="R1571" s="47" t="s">
        <v>8571</v>
      </c>
      <c r="S1571" s="46" t="s">
        <v>8572</v>
      </c>
      <c r="T1571" s="48" t="s">
        <v>26</v>
      </c>
      <c r="U1571" s="49" t="s">
        <v>26</v>
      </c>
      <c r="V1571" s="50" t="s">
        <v>26</v>
      </c>
      <c r="W1571" s="51" t="s">
        <v>8199</v>
      </c>
      <c r="X1571" s="46" t="s">
        <v>8573</v>
      </c>
      <c r="Y1571" s="50" t="s">
        <v>26</v>
      </c>
    </row>
    <row r="1572" spans="1:25" ht="15" customHeight="1" thickBot="1" x14ac:dyDescent="0.35">
      <c r="A1572" s="52" t="s">
        <v>1601</v>
      </c>
      <c r="B1572" s="40"/>
      <c r="C1572" s="40"/>
      <c r="D1572" s="40"/>
      <c r="E1572" s="41" t="s">
        <v>26</v>
      </c>
      <c r="F1572" s="42" t="str">
        <f t="shared" si="96"/>
        <v>Individual Nylon Bead Bar Of 3: Pink</v>
      </c>
      <c r="G1572" s="43">
        <v>2.89</v>
      </c>
      <c r="H1572" s="44">
        <f t="shared" si="99"/>
        <v>0.2</v>
      </c>
      <c r="I1572" s="43">
        <f t="shared" si="97"/>
        <v>2.3120000000000003</v>
      </c>
      <c r="J1572" s="95"/>
      <c r="K1572" s="43">
        <f t="shared" si="98"/>
        <v>0</v>
      </c>
      <c r="L1572" s="45" t="s">
        <v>1703</v>
      </c>
      <c r="M1572" s="45" t="s">
        <v>2655</v>
      </c>
      <c r="N1572" s="45" t="s">
        <v>1835</v>
      </c>
      <c r="O1572" s="45" t="s">
        <v>3689</v>
      </c>
      <c r="P1572" s="45">
        <v>5.1999999999999998E-3</v>
      </c>
      <c r="Q1572" s="46" t="s">
        <v>1688</v>
      </c>
      <c r="R1572" s="47" t="s">
        <v>8574</v>
      </c>
      <c r="S1572" s="46" t="s">
        <v>8575</v>
      </c>
      <c r="T1572" s="48" t="s">
        <v>26</v>
      </c>
      <c r="U1572" s="49" t="s">
        <v>26</v>
      </c>
      <c r="V1572" s="50" t="s">
        <v>26</v>
      </c>
      <c r="W1572" s="51" t="s">
        <v>8199</v>
      </c>
      <c r="X1572" s="46" t="s">
        <v>8576</v>
      </c>
      <c r="Y1572" s="50" t="s">
        <v>26</v>
      </c>
    </row>
    <row r="1573" spans="1:25" ht="15" customHeight="1" thickBot="1" x14ac:dyDescent="0.35">
      <c r="A1573" s="52" t="s">
        <v>1602</v>
      </c>
      <c r="B1573" s="40"/>
      <c r="C1573" s="40"/>
      <c r="D1573" s="40"/>
      <c r="E1573" s="41" t="s">
        <v>26</v>
      </c>
      <c r="F1573" s="42" t="str">
        <f t="shared" si="96"/>
        <v>Individual Nylon Bead Bar Of 4: Yellow</v>
      </c>
      <c r="G1573" s="43">
        <v>2.89</v>
      </c>
      <c r="H1573" s="44">
        <f t="shared" si="99"/>
        <v>0.2</v>
      </c>
      <c r="I1573" s="43">
        <f t="shared" si="97"/>
        <v>2.3120000000000003</v>
      </c>
      <c r="J1573" s="95"/>
      <c r="K1573" s="43">
        <f t="shared" si="98"/>
        <v>0</v>
      </c>
      <c r="L1573" s="45" t="s">
        <v>1703</v>
      </c>
      <c r="M1573" s="45" t="s">
        <v>2655</v>
      </c>
      <c r="N1573" s="45" t="s">
        <v>1835</v>
      </c>
      <c r="O1573" s="45" t="s">
        <v>3689</v>
      </c>
      <c r="P1573" s="45">
        <v>5.0000000000000001E-3</v>
      </c>
      <c r="Q1573" s="46" t="s">
        <v>1688</v>
      </c>
      <c r="R1573" s="47" t="s">
        <v>8577</v>
      </c>
      <c r="S1573" s="46" t="s">
        <v>8578</v>
      </c>
      <c r="T1573" s="48" t="s">
        <v>26</v>
      </c>
      <c r="U1573" s="49" t="s">
        <v>26</v>
      </c>
      <c r="V1573" s="50" t="s">
        <v>26</v>
      </c>
      <c r="W1573" s="51" t="s">
        <v>8199</v>
      </c>
      <c r="X1573" s="46" t="s">
        <v>8579</v>
      </c>
      <c r="Y1573" s="50" t="s">
        <v>26</v>
      </c>
    </row>
    <row r="1574" spans="1:25" ht="15" customHeight="1" thickBot="1" x14ac:dyDescent="0.35">
      <c r="A1574" s="52" t="s">
        <v>1603</v>
      </c>
      <c r="B1574" s="40"/>
      <c r="C1574" s="40"/>
      <c r="D1574" s="40"/>
      <c r="E1574" s="41" t="s">
        <v>26</v>
      </c>
      <c r="F1574" s="42" t="str">
        <f t="shared" si="96"/>
        <v>Individual Nylon Bead Bar Of 5: Light Blue</v>
      </c>
      <c r="G1574" s="43">
        <v>2.89</v>
      </c>
      <c r="H1574" s="44">
        <f t="shared" si="99"/>
        <v>0.2</v>
      </c>
      <c r="I1574" s="43">
        <f t="shared" si="97"/>
        <v>2.3120000000000003</v>
      </c>
      <c r="J1574" s="95"/>
      <c r="K1574" s="43">
        <f t="shared" si="98"/>
        <v>0</v>
      </c>
      <c r="L1574" s="45" t="s">
        <v>1703</v>
      </c>
      <c r="M1574" s="45" t="s">
        <v>2655</v>
      </c>
      <c r="N1574" s="45" t="s">
        <v>1835</v>
      </c>
      <c r="O1574" s="45" t="s">
        <v>3689</v>
      </c>
      <c r="P1574" s="45">
        <v>5.0000000000000001E-3</v>
      </c>
      <c r="Q1574" s="46" t="s">
        <v>1688</v>
      </c>
      <c r="R1574" s="47" t="s">
        <v>8580</v>
      </c>
      <c r="S1574" s="46" t="s">
        <v>8581</v>
      </c>
      <c r="T1574" s="48" t="s">
        <v>26</v>
      </c>
      <c r="U1574" s="49" t="s">
        <v>26</v>
      </c>
      <c r="V1574" s="50" t="s">
        <v>26</v>
      </c>
      <c r="W1574" s="51" t="s">
        <v>8199</v>
      </c>
      <c r="X1574" s="46" t="s">
        <v>8582</v>
      </c>
      <c r="Y1574" s="50" t="s">
        <v>26</v>
      </c>
    </row>
    <row r="1575" spans="1:25" ht="15" customHeight="1" thickBot="1" x14ac:dyDescent="0.35">
      <c r="A1575" s="52" t="s">
        <v>1604</v>
      </c>
      <c r="B1575" s="40"/>
      <c r="C1575" s="40"/>
      <c r="D1575" s="40"/>
      <c r="E1575" s="41" t="s">
        <v>26</v>
      </c>
      <c r="F1575" s="42" t="str">
        <f t="shared" ref="F1575:F1638" si="100">HYPERLINK(S1575,X1575)</f>
        <v>Individual Nylon Bead Bar Of 6: Purple</v>
      </c>
      <c r="G1575" s="43">
        <v>2.89</v>
      </c>
      <c r="H1575" s="44">
        <f t="shared" si="99"/>
        <v>0.2</v>
      </c>
      <c r="I1575" s="43">
        <f t="shared" ref="I1575:I1638" si="101">G1575-(G1575*H1575)</f>
        <v>2.3120000000000003</v>
      </c>
      <c r="J1575" s="95"/>
      <c r="K1575" s="43">
        <f t="shared" si="98"/>
        <v>0</v>
      </c>
      <c r="L1575" s="45" t="s">
        <v>1703</v>
      </c>
      <c r="M1575" s="45" t="s">
        <v>2655</v>
      </c>
      <c r="N1575" s="45" t="s">
        <v>1835</v>
      </c>
      <c r="O1575" s="45" t="s">
        <v>3689</v>
      </c>
      <c r="P1575" s="45">
        <v>0.01</v>
      </c>
      <c r="Q1575" s="46" t="s">
        <v>1688</v>
      </c>
      <c r="R1575" s="47" t="s">
        <v>8583</v>
      </c>
      <c r="S1575" s="46" t="s">
        <v>8584</v>
      </c>
      <c r="T1575" s="48" t="s">
        <v>26</v>
      </c>
      <c r="U1575" s="49" t="s">
        <v>26</v>
      </c>
      <c r="V1575" s="50" t="s">
        <v>26</v>
      </c>
      <c r="W1575" s="51" t="s">
        <v>8199</v>
      </c>
      <c r="X1575" s="46" t="s">
        <v>8585</v>
      </c>
      <c r="Y1575" s="50" t="s">
        <v>26</v>
      </c>
    </row>
    <row r="1576" spans="1:25" ht="15" customHeight="1" thickBot="1" x14ac:dyDescent="0.35">
      <c r="A1576" s="52" t="s">
        <v>1605</v>
      </c>
      <c r="B1576" s="40"/>
      <c r="C1576" s="40"/>
      <c r="D1576" s="40"/>
      <c r="E1576" s="41" t="s">
        <v>26</v>
      </c>
      <c r="F1576" s="42" t="str">
        <f t="shared" si="100"/>
        <v>Individual Nylon Bead Bar Of 7: White</v>
      </c>
      <c r="G1576" s="43">
        <v>2.89</v>
      </c>
      <c r="H1576" s="44">
        <f t="shared" si="99"/>
        <v>0.2</v>
      </c>
      <c r="I1576" s="43">
        <f t="shared" si="101"/>
        <v>2.3120000000000003</v>
      </c>
      <c r="J1576" s="95"/>
      <c r="K1576" s="43">
        <f t="shared" si="98"/>
        <v>0</v>
      </c>
      <c r="L1576" s="45" t="s">
        <v>1703</v>
      </c>
      <c r="M1576" s="45" t="s">
        <v>2655</v>
      </c>
      <c r="N1576" s="45" t="s">
        <v>1835</v>
      </c>
      <c r="O1576" s="45" t="s">
        <v>3689</v>
      </c>
      <c r="P1576" s="45">
        <v>0.01</v>
      </c>
      <c r="Q1576" s="46" t="s">
        <v>1688</v>
      </c>
      <c r="R1576" s="47" t="s">
        <v>8586</v>
      </c>
      <c r="S1576" s="46" t="s">
        <v>8587</v>
      </c>
      <c r="T1576" s="48" t="s">
        <v>26</v>
      </c>
      <c r="U1576" s="49" t="s">
        <v>26</v>
      </c>
      <c r="V1576" s="50" t="s">
        <v>26</v>
      </c>
      <c r="W1576" s="51" t="s">
        <v>8199</v>
      </c>
      <c r="X1576" s="46" t="s">
        <v>8588</v>
      </c>
      <c r="Y1576" s="50" t="s">
        <v>26</v>
      </c>
    </row>
    <row r="1577" spans="1:25" ht="15" customHeight="1" thickBot="1" x14ac:dyDescent="0.35">
      <c r="A1577" s="52" t="s">
        <v>1606</v>
      </c>
      <c r="B1577" s="40"/>
      <c r="C1577" s="40"/>
      <c r="D1577" s="40"/>
      <c r="E1577" s="41" t="s">
        <v>26</v>
      </c>
      <c r="F1577" s="42" t="str">
        <f t="shared" si="100"/>
        <v>Individual Nylon Bead Bar Of 8: Brown</v>
      </c>
      <c r="G1577" s="43">
        <v>2.89</v>
      </c>
      <c r="H1577" s="44">
        <f t="shared" si="99"/>
        <v>0.2</v>
      </c>
      <c r="I1577" s="43">
        <f t="shared" si="101"/>
        <v>2.3120000000000003</v>
      </c>
      <c r="J1577" s="95"/>
      <c r="K1577" s="43">
        <f t="shared" si="98"/>
        <v>0</v>
      </c>
      <c r="L1577" s="45" t="s">
        <v>1703</v>
      </c>
      <c r="M1577" s="45" t="s">
        <v>2655</v>
      </c>
      <c r="N1577" s="45" t="s">
        <v>1835</v>
      </c>
      <c r="O1577" s="45" t="s">
        <v>3689</v>
      </c>
      <c r="P1577" s="45">
        <v>0.01</v>
      </c>
      <c r="Q1577" s="46" t="s">
        <v>1688</v>
      </c>
      <c r="R1577" s="47" t="s">
        <v>8589</v>
      </c>
      <c r="S1577" s="46" t="s">
        <v>8590</v>
      </c>
      <c r="T1577" s="48" t="s">
        <v>26</v>
      </c>
      <c r="U1577" s="49" t="s">
        <v>26</v>
      </c>
      <c r="V1577" s="50" t="s">
        <v>26</v>
      </c>
      <c r="W1577" s="51" t="s">
        <v>8199</v>
      </c>
      <c r="X1577" s="46" t="s">
        <v>8591</v>
      </c>
      <c r="Y1577" s="50" t="s">
        <v>26</v>
      </c>
    </row>
    <row r="1578" spans="1:25" ht="15" customHeight="1" thickBot="1" x14ac:dyDescent="0.35">
      <c r="A1578" s="52" t="s">
        <v>1607</v>
      </c>
      <c r="B1578" s="40"/>
      <c r="C1578" s="40"/>
      <c r="D1578" s="40"/>
      <c r="E1578" s="41" t="s">
        <v>26</v>
      </c>
      <c r="F1578" s="42" t="str">
        <f t="shared" si="100"/>
        <v>Individual Nylon Bead Bar Of 9: Dark Blue</v>
      </c>
      <c r="G1578" s="43">
        <v>2.89</v>
      </c>
      <c r="H1578" s="44">
        <f t="shared" si="99"/>
        <v>0.2</v>
      </c>
      <c r="I1578" s="43">
        <f t="shared" si="101"/>
        <v>2.3120000000000003</v>
      </c>
      <c r="J1578" s="95"/>
      <c r="K1578" s="43">
        <f t="shared" si="98"/>
        <v>0</v>
      </c>
      <c r="L1578" s="45" t="s">
        <v>1703</v>
      </c>
      <c r="M1578" s="45" t="s">
        <v>2655</v>
      </c>
      <c r="N1578" s="45" t="s">
        <v>1835</v>
      </c>
      <c r="O1578" s="45" t="s">
        <v>3689</v>
      </c>
      <c r="P1578" s="45">
        <v>0.01</v>
      </c>
      <c r="Q1578" s="46" t="s">
        <v>1688</v>
      </c>
      <c r="R1578" s="47" t="s">
        <v>8592</v>
      </c>
      <c r="S1578" s="46" t="s">
        <v>8593</v>
      </c>
      <c r="T1578" s="48" t="s">
        <v>26</v>
      </c>
      <c r="U1578" s="49" t="s">
        <v>26</v>
      </c>
      <c r="V1578" s="50" t="s">
        <v>26</v>
      </c>
      <c r="W1578" s="51" t="s">
        <v>8199</v>
      </c>
      <c r="X1578" s="46" t="s">
        <v>8594</v>
      </c>
      <c r="Y1578" s="50" t="s">
        <v>26</v>
      </c>
    </row>
    <row r="1579" spans="1:25" ht="15" customHeight="1" thickBot="1" x14ac:dyDescent="0.35">
      <c r="A1579" s="52" t="s">
        <v>1608</v>
      </c>
      <c r="B1579" s="40"/>
      <c r="C1579" s="40"/>
      <c r="D1579" s="40"/>
      <c r="E1579" s="41" t="s">
        <v>26</v>
      </c>
      <c r="F1579" s="42" t="str">
        <f t="shared" si="100"/>
        <v>Addition / Subtraction Strip Board: First 2 Strips - Red / Blue / Natural</v>
      </c>
      <c r="G1579" s="43">
        <v>5.47</v>
      </c>
      <c r="H1579" s="44">
        <f t="shared" si="99"/>
        <v>0.2</v>
      </c>
      <c r="I1579" s="43">
        <f t="shared" si="101"/>
        <v>4.3759999999999994</v>
      </c>
      <c r="J1579" s="95"/>
      <c r="K1579" s="43">
        <f t="shared" si="98"/>
        <v>0</v>
      </c>
      <c r="L1579" s="45" t="s">
        <v>1703</v>
      </c>
      <c r="M1579" s="45" t="s">
        <v>2655</v>
      </c>
      <c r="N1579" s="45" t="s">
        <v>1835</v>
      </c>
      <c r="O1579" s="45" t="s">
        <v>1744</v>
      </c>
      <c r="P1579" s="45">
        <v>0.08</v>
      </c>
      <c r="Q1579" s="46" t="s">
        <v>1688</v>
      </c>
      <c r="R1579" s="47" t="s">
        <v>8595</v>
      </c>
      <c r="S1579" s="46" t="s">
        <v>8596</v>
      </c>
      <c r="T1579" s="48" t="s">
        <v>26</v>
      </c>
      <c r="U1579" s="49" t="s">
        <v>26</v>
      </c>
      <c r="V1579" s="50" t="s">
        <v>26</v>
      </c>
      <c r="W1579" s="51" t="s">
        <v>8199</v>
      </c>
      <c r="X1579" s="46" t="s">
        <v>8597</v>
      </c>
      <c r="Y1579" s="50" t="s">
        <v>26</v>
      </c>
    </row>
    <row r="1580" spans="1:25" ht="15" customHeight="1" thickBot="1" x14ac:dyDescent="0.35">
      <c r="A1580" s="52" t="s">
        <v>1609</v>
      </c>
      <c r="B1580" s="40"/>
      <c r="C1580" s="40"/>
      <c r="D1580" s="40"/>
      <c r="E1580" s="41" t="s">
        <v>26</v>
      </c>
      <c r="F1580" s="42" t="str">
        <f t="shared" si="100"/>
        <v>Long Division Tube: Plastic (10)</v>
      </c>
      <c r="G1580" s="43">
        <v>11.77</v>
      </c>
      <c r="H1580" s="44">
        <f t="shared" si="99"/>
        <v>0.2</v>
      </c>
      <c r="I1580" s="43">
        <f t="shared" si="101"/>
        <v>9.4160000000000004</v>
      </c>
      <c r="J1580" s="95"/>
      <c r="K1580" s="43">
        <f t="shared" si="98"/>
        <v>0</v>
      </c>
      <c r="L1580" s="45" t="s">
        <v>1703</v>
      </c>
      <c r="M1580" s="45" t="s">
        <v>2759</v>
      </c>
      <c r="N1580" s="45" t="s">
        <v>3524</v>
      </c>
      <c r="O1580" s="45" t="s">
        <v>1744</v>
      </c>
      <c r="P1580" s="45">
        <v>0.03</v>
      </c>
      <c r="Q1580" s="46" t="s">
        <v>1688</v>
      </c>
      <c r="R1580" s="47" t="s">
        <v>8598</v>
      </c>
      <c r="S1580" s="46" t="s">
        <v>8599</v>
      </c>
      <c r="T1580" s="48" t="s">
        <v>26</v>
      </c>
      <c r="U1580" s="49" t="s">
        <v>26</v>
      </c>
      <c r="V1580" s="50" t="s">
        <v>26</v>
      </c>
      <c r="W1580" s="51" t="s">
        <v>8199</v>
      </c>
      <c r="X1580" s="46" t="s">
        <v>8600</v>
      </c>
      <c r="Y1580" s="50" t="s">
        <v>26</v>
      </c>
    </row>
    <row r="1581" spans="1:25" ht="15" customHeight="1" thickBot="1" x14ac:dyDescent="0.35">
      <c r="A1581" s="52" t="s">
        <v>1610</v>
      </c>
      <c r="B1581" s="40"/>
      <c r="C1581" s="40"/>
      <c r="D1581" s="40"/>
      <c r="E1581" s="41" t="s">
        <v>26</v>
      </c>
      <c r="F1581" s="42" t="str">
        <f t="shared" si="100"/>
        <v>Wooden Cup: White / Green</v>
      </c>
      <c r="G1581" s="43">
        <v>11.77</v>
      </c>
      <c r="H1581" s="44">
        <f t="shared" si="99"/>
        <v>0.2</v>
      </c>
      <c r="I1581" s="43">
        <f t="shared" si="101"/>
        <v>9.4160000000000004</v>
      </c>
      <c r="J1581" s="95"/>
      <c r="K1581" s="43">
        <f t="shared" si="98"/>
        <v>0</v>
      </c>
      <c r="L1581" s="45" t="s">
        <v>1703</v>
      </c>
      <c r="M1581" s="45" t="s">
        <v>1922</v>
      </c>
      <c r="N1581" s="45" t="s">
        <v>1922</v>
      </c>
      <c r="O1581" s="45" t="s">
        <v>1687</v>
      </c>
      <c r="P1581" s="45">
        <v>0.02</v>
      </c>
      <c r="Q1581" s="46" t="s">
        <v>1688</v>
      </c>
      <c r="R1581" s="47" t="s">
        <v>8601</v>
      </c>
      <c r="S1581" s="46" t="s">
        <v>8602</v>
      </c>
      <c r="T1581" s="48" t="s">
        <v>26</v>
      </c>
      <c r="U1581" s="49" t="s">
        <v>26</v>
      </c>
      <c r="V1581" s="50" t="s">
        <v>26</v>
      </c>
      <c r="W1581" s="51" t="s">
        <v>8199</v>
      </c>
      <c r="X1581" s="46" t="s">
        <v>8603</v>
      </c>
      <c r="Y1581" s="50" t="s">
        <v>26</v>
      </c>
    </row>
    <row r="1582" spans="1:25" ht="15" customHeight="1" thickBot="1" x14ac:dyDescent="0.35">
      <c r="A1582" s="52" t="s">
        <v>1611</v>
      </c>
      <c r="B1582" s="40"/>
      <c r="C1582" s="40"/>
      <c r="D1582" s="40"/>
      <c r="E1582" s="41" t="s">
        <v>26</v>
      </c>
      <c r="F1582" s="42" t="str">
        <f t="shared" si="100"/>
        <v>Wooden Cup: White / Blue</v>
      </c>
      <c r="G1582" s="43">
        <v>11.77</v>
      </c>
      <c r="H1582" s="44">
        <f t="shared" si="99"/>
        <v>0.2</v>
      </c>
      <c r="I1582" s="43">
        <f t="shared" si="101"/>
        <v>9.4160000000000004</v>
      </c>
      <c r="J1582" s="95"/>
      <c r="K1582" s="43">
        <f t="shared" si="98"/>
        <v>0</v>
      </c>
      <c r="L1582" s="45" t="s">
        <v>1703</v>
      </c>
      <c r="M1582" s="45" t="s">
        <v>1922</v>
      </c>
      <c r="N1582" s="45" t="s">
        <v>1922</v>
      </c>
      <c r="O1582" s="45" t="s">
        <v>1687</v>
      </c>
      <c r="P1582" s="45">
        <v>0.02</v>
      </c>
      <c r="Q1582" s="46" t="s">
        <v>1688</v>
      </c>
      <c r="R1582" s="47" t="s">
        <v>8604</v>
      </c>
      <c r="S1582" s="46" t="s">
        <v>8605</v>
      </c>
      <c r="T1582" s="48" t="s">
        <v>26</v>
      </c>
      <c r="U1582" s="49" t="s">
        <v>26</v>
      </c>
      <c r="V1582" s="50" t="s">
        <v>26</v>
      </c>
      <c r="W1582" s="51" t="s">
        <v>8199</v>
      </c>
      <c r="X1582" s="46" t="s">
        <v>8606</v>
      </c>
      <c r="Y1582" s="50" t="s">
        <v>26</v>
      </c>
    </row>
    <row r="1583" spans="1:25" ht="15" customHeight="1" thickBot="1" x14ac:dyDescent="0.35">
      <c r="A1583" s="52" t="s">
        <v>1612</v>
      </c>
      <c r="B1583" s="40"/>
      <c r="C1583" s="40"/>
      <c r="D1583" s="40"/>
      <c r="E1583" s="41" t="s">
        <v>26</v>
      </c>
      <c r="F1583" s="42" t="str">
        <f t="shared" si="100"/>
        <v>Wooden Cup: White / Red</v>
      </c>
      <c r="G1583" s="43">
        <v>11.77</v>
      </c>
      <c r="H1583" s="44">
        <f t="shared" si="99"/>
        <v>0.2</v>
      </c>
      <c r="I1583" s="43">
        <f t="shared" si="101"/>
        <v>9.4160000000000004</v>
      </c>
      <c r="J1583" s="95"/>
      <c r="K1583" s="43">
        <f t="shared" si="98"/>
        <v>0</v>
      </c>
      <c r="L1583" s="45" t="s">
        <v>1703</v>
      </c>
      <c r="M1583" s="45" t="s">
        <v>1922</v>
      </c>
      <c r="N1583" s="45" t="s">
        <v>1922</v>
      </c>
      <c r="O1583" s="45" t="s">
        <v>1922</v>
      </c>
      <c r="P1583" s="45">
        <v>0.02</v>
      </c>
      <c r="Q1583" s="46" t="s">
        <v>1688</v>
      </c>
      <c r="R1583" s="47" t="s">
        <v>8607</v>
      </c>
      <c r="S1583" s="46" t="s">
        <v>8608</v>
      </c>
      <c r="T1583" s="48" t="s">
        <v>26</v>
      </c>
      <c r="U1583" s="49" t="s">
        <v>26</v>
      </c>
      <c r="V1583" s="50" t="s">
        <v>26</v>
      </c>
      <c r="W1583" s="51" t="s">
        <v>8199</v>
      </c>
      <c r="X1583" s="46" t="s">
        <v>8609</v>
      </c>
      <c r="Y1583" s="50" t="s">
        <v>26</v>
      </c>
    </row>
    <row r="1584" spans="1:25" ht="15" customHeight="1" thickBot="1" x14ac:dyDescent="0.35">
      <c r="A1584" s="52" t="s">
        <v>1613</v>
      </c>
      <c r="B1584" s="40"/>
      <c r="C1584" s="40"/>
      <c r="D1584" s="40"/>
      <c r="E1584" s="41" t="s">
        <v>26</v>
      </c>
      <c r="F1584" s="42" t="str">
        <f t="shared" si="100"/>
        <v>Wooden Cup: Gray / Green</v>
      </c>
      <c r="G1584" s="43">
        <v>11.77</v>
      </c>
      <c r="H1584" s="44">
        <f t="shared" si="99"/>
        <v>0.2</v>
      </c>
      <c r="I1584" s="43">
        <f t="shared" si="101"/>
        <v>9.4160000000000004</v>
      </c>
      <c r="J1584" s="95"/>
      <c r="K1584" s="43">
        <f t="shared" si="98"/>
        <v>0</v>
      </c>
      <c r="L1584" s="45" t="s">
        <v>1703</v>
      </c>
      <c r="M1584" s="45" t="s">
        <v>1922</v>
      </c>
      <c r="N1584" s="45" t="s">
        <v>1922</v>
      </c>
      <c r="O1584" s="45" t="s">
        <v>1687</v>
      </c>
      <c r="P1584" s="45">
        <v>0.02</v>
      </c>
      <c r="Q1584" s="46" t="s">
        <v>1688</v>
      </c>
      <c r="R1584" s="47" t="s">
        <v>8610</v>
      </c>
      <c r="S1584" s="46" t="s">
        <v>8611</v>
      </c>
      <c r="T1584" s="48" t="s">
        <v>26</v>
      </c>
      <c r="U1584" s="49" t="s">
        <v>26</v>
      </c>
      <c r="V1584" s="50" t="s">
        <v>26</v>
      </c>
      <c r="W1584" s="51" t="s">
        <v>8199</v>
      </c>
      <c r="X1584" s="46" t="s">
        <v>8612</v>
      </c>
      <c r="Y1584" s="50" t="s">
        <v>26</v>
      </c>
    </row>
    <row r="1585" spans="1:25" ht="15" customHeight="1" thickBot="1" x14ac:dyDescent="0.35">
      <c r="A1585" s="52" t="s">
        <v>1614</v>
      </c>
      <c r="B1585" s="40"/>
      <c r="C1585" s="40"/>
      <c r="D1585" s="40"/>
      <c r="E1585" s="41" t="s">
        <v>26</v>
      </c>
      <c r="F1585" s="42" t="str">
        <f t="shared" si="100"/>
        <v>Wooden Cup: Gray / Blue</v>
      </c>
      <c r="G1585" s="43">
        <v>11.77</v>
      </c>
      <c r="H1585" s="44">
        <f t="shared" si="99"/>
        <v>0.2</v>
      </c>
      <c r="I1585" s="43">
        <f t="shared" si="101"/>
        <v>9.4160000000000004</v>
      </c>
      <c r="J1585" s="95"/>
      <c r="K1585" s="43">
        <f t="shared" si="98"/>
        <v>0</v>
      </c>
      <c r="L1585" s="45" t="s">
        <v>1703</v>
      </c>
      <c r="M1585" s="45" t="s">
        <v>1922</v>
      </c>
      <c r="N1585" s="45" t="s">
        <v>1922</v>
      </c>
      <c r="O1585" s="45" t="s">
        <v>1687</v>
      </c>
      <c r="P1585" s="45">
        <v>0.02</v>
      </c>
      <c r="Q1585" s="46" t="s">
        <v>1688</v>
      </c>
      <c r="R1585" s="47" t="s">
        <v>8613</v>
      </c>
      <c r="S1585" s="46" t="s">
        <v>8614</v>
      </c>
      <c r="T1585" s="48" t="s">
        <v>26</v>
      </c>
      <c r="U1585" s="49" t="s">
        <v>26</v>
      </c>
      <c r="V1585" s="50" t="s">
        <v>26</v>
      </c>
      <c r="W1585" s="51" t="s">
        <v>8199</v>
      </c>
      <c r="X1585" s="46" t="s">
        <v>8615</v>
      </c>
      <c r="Y1585" s="50" t="s">
        <v>26</v>
      </c>
    </row>
    <row r="1586" spans="1:25" ht="15" customHeight="1" thickBot="1" x14ac:dyDescent="0.35">
      <c r="A1586" s="52" t="s">
        <v>1615</v>
      </c>
      <c r="B1586" s="40"/>
      <c r="C1586" s="40"/>
      <c r="D1586" s="40"/>
      <c r="E1586" s="41" t="s">
        <v>26</v>
      </c>
      <c r="F1586" s="42" t="str">
        <f t="shared" si="100"/>
        <v>Wooden Cup: Gray / Red</v>
      </c>
      <c r="G1586" s="43">
        <v>11.77</v>
      </c>
      <c r="H1586" s="44">
        <f t="shared" si="99"/>
        <v>0.2</v>
      </c>
      <c r="I1586" s="43">
        <f t="shared" si="101"/>
        <v>9.4160000000000004</v>
      </c>
      <c r="J1586" s="95"/>
      <c r="K1586" s="43">
        <f t="shared" si="98"/>
        <v>0</v>
      </c>
      <c r="L1586" s="45" t="s">
        <v>1703</v>
      </c>
      <c r="M1586" s="45" t="s">
        <v>1922</v>
      </c>
      <c r="N1586" s="45" t="s">
        <v>1922</v>
      </c>
      <c r="O1586" s="45" t="s">
        <v>1687</v>
      </c>
      <c r="P1586" s="45">
        <v>0.02</v>
      </c>
      <c r="Q1586" s="46" t="s">
        <v>1688</v>
      </c>
      <c r="R1586" s="47" t="s">
        <v>8616</v>
      </c>
      <c r="S1586" s="46" t="s">
        <v>8617</v>
      </c>
      <c r="T1586" s="48" t="s">
        <v>26</v>
      </c>
      <c r="U1586" s="49" t="s">
        <v>26</v>
      </c>
      <c r="V1586" s="50" t="s">
        <v>26</v>
      </c>
      <c r="W1586" s="51" t="s">
        <v>8199</v>
      </c>
      <c r="X1586" s="46" t="s">
        <v>8618</v>
      </c>
      <c r="Y1586" s="50" t="s">
        <v>26</v>
      </c>
    </row>
    <row r="1587" spans="1:25" ht="15" customHeight="1" thickBot="1" x14ac:dyDescent="0.35">
      <c r="A1587" s="52" t="s">
        <v>1616</v>
      </c>
      <c r="B1587" s="40"/>
      <c r="C1587" s="40"/>
      <c r="D1587" s="40"/>
      <c r="E1587" s="41" t="s">
        <v>26</v>
      </c>
      <c r="F1587" s="42" t="str">
        <f t="shared" si="100"/>
        <v>Wooden Cup: Black / Green</v>
      </c>
      <c r="G1587" s="43">
        <v>11.77</v>
      </c>
      <c r="H1587" s="44">
        <f t="shared" si="99"/>
        <v>0.2</v>
      </c>
      <c r="I1587" s="43">
        <f t="shared" si="101"/>
        <v>9.4160000000000004</v>
      </c>
      <c r="J1587" s="95"/>
      <c r="K1587" s="43">
        <f t="shared" si="98"/>
        <v>0</v>
      </c>
      <c r="L1587" s="45" t="s">
        <v>1703</v>
      </c>
      <c r="M1587" s="45" t="s">
        <v>1922</v>
      </c>
      <c r="N1587" s="45" t="s">
        <v>1922</v>
      </c>
      <c r="O1587" s="45" t="s">
        <v>1687</v>
      </c>
      <c r="P1587" s="45">
        <v>0.02</v>
      </c>
      <c r="Q1587" s="46" t="s">
        <v>1688</v>
      </c>
      <c r="R1587" s="47" t="s">
        <v>8619</v>
      </c>
      <c r="S1587" s="46" t="s">
        <v>8620</v>
      </c>
      <c r="T1587" s="48" t="s">
        <v>26</v>
      </c>
      <c r="U1587" s="49" t="s">
        <v>26</v>
      </c>
      <c r="V1587" s="50" t="s">
        <v>26</v>
      </c>
      <c r="W1587" s="51" t="s">
        <v>8199</v>
      </c>
      <c r="X1587" s="46" t="s">
        <v>8621</v>
      </c>
      <c r="Y1587" s="50" t="s">
        <v>26</v>
      </c>
    </row>
    <row r="1588" spans="1:25" ht="15" customHeight="1" thickBot="1" x14ac:dyDescent="0.35">
      <c r="A1588" s="52" t="s">
        <v>1617</v>
      </c>
      <c r="B1588" s="40"/>
      <c r="C1588" s="40"/>
      <c r="D1588" s="40"/>
      <c r="E1588" s="41" t="s">
        <v>26</v>
      </c>
      <c r="F1588" s="42" t="str">
        <f t="shared" si="100"/>
        <v>Wooden Cup: Green</v>
      </c>
      <c r="G1588" s="43">
        <v>11.77</v>
      </c>
      <c r="H1588" s="44">
        <f t="shared" si="99"/>
        <v>0.2</v>
      </c>
      <c r="I1588" s="43">
        <f t="shared" si="101"/>
        <v>9.4160000000000004</v>
      </c>
      <c r="J1588" s="95"/>
      <c r="K1588" s="43">
        <f t="shared" si="98"/>
        <v>0</v>
      </c>
      <c r="L1588" s="45" t="s">
        <v>1703</v>
      </c>
      <c r="M1588" s="45" t="s">
        <v>1894</v>
      </c>
      <c r="N1588" s="45" t="s">
        <v>1894</v>
      </c>
      <c r="O1588" s="45" t="s">
        <v>1687</v>
      </c>
      <c r="P1588" s="45">
        <v>0.02</v>
      </c>
      <c r="Q1588" s="46" t="s">
        <v>1688</v>
      </c>
      <c r="R1588" s="47" t="s">
        <v>8622</v>
      </c>
      <c r="S1588" s="46" t="s">
        <v>8623</v>
      </c>
      <c r="T1588" s="48" t="s">
        <v>26</v>
      </c>
      <c r="U1588" s="49" t="s">
        <v>26</v>
      </c>
      <c r="V1588" s="50" t="s">
        <v>26</v>
      </c>
      <c r="W1588" s="51" t="s">
        <v>8199</v>
      </c>
      <c r="X1588" s="46" t="s">
        <v>8624</v>
      </c>
      <c r="Y1588" s="50" t="s">
        <v>26</v>
      </c>
    </row>
    <row r="1589" spans="1:25" ht="15" customHeight="1" thickBot="1" x14ac:dyDescent="0.35">
      <c r="A1589" s="52" t="s">
        <v>1618</v>
      </c>
      <c r="B1589" s="40"/>
      <c r="C1589" s="40"/>
      <c r="D1589" s="40"/>
      <c r="E1589" s="41" t="s">
        <v>26</v>
      </c>
      <c r="F1589" s="42" t="str">
        <f t="shared" si="100"/>
        <v>Wooden Cup: Red</v>
      </c>
      <c r="G1589" s="43">
        <v>11.77</v>
      </c>
      <c r="H1589" s="44">
        <f t="shared" si="99"/>
        <v>0.2</v>
      </c>
      <c r="I1589" s="43">
        <f t="shared" si="101"/>
        <v>9.4160000000000004</v>
      </c>
      <c r="J1589" s="95"/>
      <c r="K1589" s="43">
        <f t="shared" si="98"/>
        <v>0</v>
      </c>
      <c r="L1589" s="45" t="s">
        <v>1703</v>
      </c>
      <c r="M1589" s="45" t="s">
        <v>1922</v>
      </c>
      <c r="N1589" s="45" t="s">
        <v>1922</v>
      </c>
      <c r="O1589" s="45" t="s">
        <v>1687</v>
      </c>
      <c r="P1589" s="45">
        <v>0.02</v>
      </c>
      <c r="Q1589" s="46" t="s">
        <v>1688</v>
      </c>
      <c r="R1589" s="47" t="s">
        <v>8625</v>
      </c>
      <c r="S1589" s="46" t="s">
        <v>8626</v>
      </c>
      <c r="T1589" s="48" t="s">
        <v>26</v>
      </c>
      <c r="U1589" s="49" t="s">
        <v>26</v>
      </c>
      <c r="V1589" s="50" t="s">
        <v>26</v>
      </c>
      <c r="W1589" s="51" t="s">
        <v>8199</v>
      </c>
      <c r="X1589" s="46" t="s">
        <v>8627</v>
      </c>
      <c r="Y1589" s="50" t="s">
        <v>26</v>
      </c>
    </row>
    <row r="1590" spans="1:25" ht="15" customHeight="1" thickBot="1" x14ac:dyDescent="0.35">
      <c r="A1590" s="52" t="s">
        <v>1619</v>
      </c>
      <c r="B1590" s="40"/>
      <c r="C1590" s="40"/>
      <c r="D1590" s="40"/>
      <c r="E1590" s="41" t="s">
        <v>26</v>
      </c>
      <c r="F1590" s="42" t="str">
        <f t="shared" si="100"/>
        <v>Wooden Cup: Blue</v>
      </c>
      <c r="G1590" s="43">
        <v>11.77</v>
      </c>
      <c r="H1590" s="44">
        <f t="shared" si="99"/>
        <v>0.2</v>
      </c>
      <c r="I1590" s="43">
        <f t="shared" si="101"/>
        <v>9.4160000000000004</v>
      </c>
      <c r="J1590" s="95"/>
      <c r="K1590" s="43">
        <f t="shared" si="98"/>
        <v>0</v>
      </c>
      <c r="L1590" s="45" t="s">
        <v>1703</v>
      </c>
      <c r="M1590" s="45" t="s">
        <v>1922</v>
      </c>
      <c r="N1590" s="45" t="s">
        <v>1922</v>
      </c>
      <c r="O1590" s="45" t="s">
        <v>1687</v>
      </c>
      <c r="P1590" s="45">
        <v>0.02</v>
      </c>
      <c r="Q1590" s="46" t="s">
        <v>1688</v>
      </c>
      <c r="R1590" s="47" t="s">
        <v>8628</v>
      </c>
      <c r="S1590" s="46" t="s">
        <v>8629</v>
      </c>
      <c r="T1590" s="48" t="s">
        <v>26</v>
      </c>
      <c r="U1590" s="49" t="s">
        <v>26</v>
      </c>
      <c r="V1590" s="50" t="s">
        <v>26</v>
      </c>
      <c r="W1590" s="51" t="s">
        <v>8199</v>
      </c>
      <c r="X1590" s="46" t="s">
        <v>8630</v>
      </c>
      <c r="Y1590" s="50" t="s">
        <v>26</v>
      </c>
    </row>
    <row r="1591" spans="1:25" ht="15" customHeight="1" thickBot="1" x14ac:dyDescent="0.35">
      <c r="A1591" s="52" t="s">
        <v>1620</v>
      </c>
      <c r="B1591" s="40"/>
      <c r="C1591" s="40"/>
      <c r="D1591" s="40"/>
      <c r="E1591" s="41" t="s">
        <v>26</v>
      </c>
      <c r="F1591" s="42" t="str">
        <f t="shared" si="100"/>
        <v>Geometric Hierarchy Of Number: Green Cube 0.5 x 0.5 x 0.5 cm</v>
      </c>
      <c r="G1591" s="43">
        <v>7.47</v>
      </c>
      <c r="H1591" s="44">
        <f t="shared" si="99"/>
        <v>0.2</v>
      </c>
      <c r="I1591" s="43">
        <f t="shared" si="101"/>
        <v>5.976</v>
      </c>
      <c r="J1591" s="95"/>
      <c r="K1591" s="43">
        <f t="shared" si="98"/>
        <v>0</v>
      </c>
      <c r="L1591" s="45" t="s">
        <v>1703</v>
      </c>
      <c r="M1591" s="45" t="s">
        <v>2655</v>
      </c>
      <c r="N1591" s="45" t="s">
        <v>1835</v>
      </c>
      <c r="O1591" s="45" t="s">
        <v>325</v>
      </c>
      <c r="P1591" s="45">
        <v>3.0000000000000001E-3</v>
      </c>
      <c r="Q1591" s="46" t="s">
        <v>1688</v>
      </c>
      <c r="R1591" s="47" t="s">
        <v>8631</v>
      </c>
      <c r="S1591" s="46" t="s">
        <v>8632</v>
      </c>
      <c r="T1591" s="48" t="s">
        <v>26</v>
      </c>
      <c r="U1591" s="49" t="s">
        <v>26</v>
      </c>
      <c r="V1591" s="50" t="s">
        <v>26</v>
      </c>
      <c r="W1591" s="51" t="s">
        <v>8199</v>
      </c>
      <c r="X1591" s="46" t="s">
        <v>8633</v>
      </c>
      <c r="Y1591" s="50" t="s">
        <v>26</v>
      </c>
    </row>
    <row r="1592" spans="1:25" ht="15" customHeight="1" thickBot="1" x14ac:dyDescent="0.35">
      <c r="A1592" s="52" t="s">
        <v>1621</v>
      </c>
      <c r="B1592" s="40"/>
      <c r="C1592" s="40"/>
      <c r="D1592" s="40"/>
      <c r="E1592" s="41" t="s">
        <v>26</v>
      </c>
      <c r="F1592" s="42" t="str">
        <f t="shared" si="100"/>
        <v>Geometric Hierarchy Of Number: Blue Bar 5 x 0.5 x 0.5 cm</v>
      </c>
      <c r="G1592" s="43">
        <v>17.190000000000001</v>
      </c>
      <c r="H1592" s="44">
        <f t="shared" si="99"/>
        <v>0.2</v>
      </c>
      <c r="I1592" s="43">
        <f t="shared" si="101"/>
        <v>13.752000000000001</v>
      </c>
      <c r="J1592" s="95"/>
      <c r="K1592" s="43">
        <f t="shared" si="98"/>
        <v>0</v>
      </c>
      <c r="L1592" s="45" t="s">
        <v>1703</v>
      </c>
      <c r="M1592" s="45" t="s">
        <v>2655</v>
      </c>
      <c r="N1592" s="45" t="s">
        <v>1835</v>
      </c>
      <c r="O1592" s="45" t="s">
        <v>3689</v>
      </c>
      <c r="P1592" s="45">
        <v>4.0000000000000001E-3</v>
      </c>
      <c r="Q1592" s="46" t="s">
        <v>1688</v>
      </c>
      <c r="R1592" s="47" t="s">
        <v>8634</v>
      </c>
      <c r="S1592" s="46" t="s">
        <v>8635</v>
      </c>
      <c r="T1592" s="48" t="s">
        <v>26</v>
      </c>
      <c r="U1592" s="49" t="s">
        <v>26</v>
      </c>
      <c r="V1592" s="50" t="s">
        <v>26</v>
      </c>
      <c r="W1592" s="51" t="s">
        <v>8199</v>
      </c>
      <c r="X1592" s="46" t="s">
        <v>8636</v>
      </c>
      <c r="Y1592" s="50" t="s">
        <v>26</v>
      </c>
    </row>
    <row r="1593" spans="1:25" ht="15" customHeight="1" thickBot="1" x14ac:dyDescent="0.35">
      <c r="A1593" s="52" t="s">
        <v>1622</v>
      </c>
      <c r="B1593" s="40"/>
      <c r="C1593" s="40"/>
      <c r="D1593" s="40"/>
      <c r="E1593" s="41" t="s">
        <v>26</v>
      </c>
      <c r="F1593" s="42" t="str">
        <f t="shared" si="100"/>
        <v>Geometric Hierarchy Of Number: Red Tablet 5 x 5 x 0.5 cm</v>
      </c>
      <c r="G1593" s="43">
        <v>20.63</v>
      </c>
      <c r="H1593" s="44">
        <f t="shared" si="99"/>
        <v>0.2</v>
      </c>
      <c r="I1593" s="43">
        <f t="shared" si="101"/>
        <v>16.503999999999998</v>
      </c>
      <c r="J1593" s="95"/>
      <c r="K1593" s="43">
        <f t="shared" si="98"/>
        <v>0</v>
      </c>
      <c r="L1593" s="45" t="s">
        <v>1703</v>
      </c>
      <c r="M1593" s="45" t="s">
        <v>1789</v>
      </c>
      <c r="N1593" s="45" t="s">
        <v>1789</v>
      </c>
      <c r="O1593" s="45" t="s">
        <v>3689</v>
      </c>
      <c r="P1593" s="45">
        <v>0.01</v>
      </c>
      <c r="Q1593" s="46" t="s">
        <v>1688</v>
      </c>
      <c r="R1593" s="47" t="s">
        <v>8637</v>
      </c>
      <c r="S1593" s="46" t="s">
        <v>8638</v>
      </c>
      <c r="T1593" s="48" t="s">
        <v>26</v>
      </c>
      <c r="U1593" s="49" t="s">
        <v>26</v>
      </c>
      <c r="V1593" s="50" t="s">
        <v>26</v>
      </c>
      <c r="W1593" s="51" t="s">
        <v>8199</v>
      </c>
      <c r="X1593" s="46" t="s">
        <v>8639</v>
      </c>
      <c r="Y1593" s="50" t="s">
        <v>26</v>
      </c>
    </row>
    <row r="1594" spans="1:25" ht="15" customHeight="1" thickBot="1" x14ac:dyDescent="0.35">
      <c r="A1594" s="52" t="s">
        <v>1623</v>
      </c>
      <c r="B1594" s="40"/>
      <c r="C1594" s="40"/>
      <c r="D1594" s="40"/>
      <c r="E1594" s="41" t="s">
        <v>26</v>
      </c>
      <c r="F1594" s="42" t="str">
        <f t="shared" si="100"/>
        <v>Geometric Hierarchy Of Number: Cube 50 mm</v>
      </c>
      <c r="G1594" s="43">
        <v>27.94</v>
      </c>
      <c r="H1594" s="44">
        <f t="shared" si="99"/>
        <v>0.2</v>
      </c>
      <c r="I1594" s="43">
        <f t="shared" si="101"/>
        <v>22.352</v>
      </c>
      <c r="J1594" s="95"/>
      <c r="K1594" s="43">
        <f t="shared" si="98"/>
        <v>0</v>
      </c>
      <c r="L1594" s="45" t="s">
        <v>1703</v>
      </c>
      <c r="M1594" s="45" t="s">
        <v>1789</v>
      </c>
      <c r="N1594" s="45" t="s">
        <v>1789</v>
      </c>
      <c r="O1594" s="45" t="s">
        <v>1789</v>
      </c>
      <c r="P1594" s="45">
        <v>0.1</v>
      </c>
      <c r="Q1594" s="46" t="s">
        <v>1688</v>
      </c>
      <c r="R1594" s="47" t="s">
        <v>8640</v>
      </c>
      <c r="S1594" s="46" t="s">
        <v>8641</v>
      </c>
      <c r="T1594" s="48" t="s">
        <v>26</v>
      </c>
      <c r="U1594" s="49" t="s">
        <v>26</v>
      </c>
      <c r="V1594" s="50" t="s">
        <v>26</v>
      </c>
      <c r="W1594" s="51" t="s">
        <v>8199</v>
      </c>
      <c r="X1594" s="46" t="s">
        <v>8642</v>
      </c>
      <c r="Y1594" s="50" t="s">
        <v>26</v>
      </c>
    </row>
    <row r="1595" spans="1:25" ht="15" customHeight="1" thickBot="1" x14ac:dyDescent="0.35">
      <c r="A1595" s="52" t="s">
        <v>1624</v>
      </c>
      <c r="B1595" s="40"/>
      <c r="C1595" s="40"/>
      <c r="D1595" s="40"/>
      <c r="E1595" s="41" t="s">
        <v>26</v>
      </c>
      <c r="F1595" s="42" t="str">
        <f t="shared" si="100"/>
        <v>Geometric Hierarchy Of Number: Tray For Small Pieces</v>
      </c>
      <c r="G1595" s="43">
        <v>19.82</v>
      </c>
      <c r="H1595" s="44">
        <f t="shared" si="99"/>
        <v>0.2</v>
      </c>
      <c r="I1595" s="43">
        <f t="shared" si="101"/>
        <v>15.856</v>
      </c>
      <c r="J1595" s="95"/>
      <c r="K1595" s="43">
        <f t="shared" si="98"/>
        <v>0</v>
      </c>
      <c r="L1595" s="45" t="s">
        <v>1703</v>
      </c>
      <c r="M1595" s="45" t="s">
        <v>1775</v>
      </c>
      <c r="N1595" s="45" t="s">
        <v>3917</v>
      </c>
      <c r="O1595" s="45" t="s">
        <v>2234</v>
      </c>
      <c r="P1595" s="45">
        <v>0.217</v>
      </c>
      <c r="Q1595" s="46" t="s">
        <v>1688</v>
      </c>
      <c r="R1595" s="47" t="s">
        <v>8643</v>
      </c>
      <c r="S1595" s="46" t="s">
        <v>8644</v>
      </c>
      <c r="T1595" s="48" t="s">
        <v>26</v>
      </c>
      <c r="U1595" s="49" t="s">
        <v>26</v>
      </c>
      <c r="V1595" s="50" t="s">
        <v>26</v>
      </c>
      <c r="W1595" s="51" t="s">
        <v>8199</v>
      </c>
      <c r="X1595" s="46" t="s">
        <v>8645</v>
      </c>
      <c r="Y1595" s="50" t="s">
        <v>26</v>
      </c>
    </row>
    <row r="1596" spans="1:25" ht="15" customHeight="1" thickBot="1" x14ac:dyDescent="0.35">
      <c r="A1596" s="52" t="s">
        <v>1625</v>
      </c>
      <c r="B1596" s="40"/>
      <c r="C1596" s="40"/>
      <c r="D1596" s="40"/>
      <c r="E1596" s="41" t="s">
        <v>26</v>
      </c>
      <c r="F1596" s="42" t="str">
        <f t="shared" si="100"/>
        <v>Pegs For The Algebraic Peg Board: Red (10)</v>
      </c>
      <c r="G1596" s="43">
        <v>6.31</v>
      </c>
      <c r="H1596" s="44">
        <f t="shared" si="99"/>
        <v>0.2</v>
      </c>
      <c r="I1596" s="43">
        <f t="shared" si="101"/>
        <v>5.048</v>
      </c>
      <c r="J1596" s="95"/>
      <c r="K1596" s="43">
        <f t="shared" si="98"/>
        <v>0</v>
      </c>
      <c r="L1596" s="45" t="s">
        <v>1703</v>
      </c>
      <c r="M1596" s="45" t="s">
        <v>2655</v>
      </c>
      <c r="N1596" s="45" t="s">
        <v>1835</v>
      </c>
      <c r="O1596" s="45" t="s">
        <v>1744</v>
      </c>
      <c r="P1596" s="45">
        <v>8.0000000000000002E-3</v>
      </c>
      <c r="Q1596" s="46" t="s">
        <v>1688</v>
      </c>
      <c r="R1596" s="47" t="s">
        <v>8646</v>
      </c>
      <c r="S1596" s="46" t="s">
        <v>8647</v>
      </c>
      <c r="T1596" s="48" t="s">
        <v>26</v>
      </c>
      <c r="U1596" s="49" t="s">
        <v>26</v>
      </c>
      <c r="V1596" s="50" t="s">
        <v>26</v>
      </c>
      <c r="W1596" s="51" t="s">
        <v>8199</v>
      </c>
      <c r="X1596" s="46" t="s">
        <v>8648</v>
      </c>
      <c r="Y1596" s="50" t="s">
        <v>26</v>
      </c>
    </row>
    <row r="1597" spans="1:25" ht="15" customHeight="1" thickBot="1" x14ac:dyDescent="0.35">
      <c r="A1597" s="52" t="s">
        <v>1626</v>
      </c>
      <c r="B1597" s="40"/>
      <c r="C1597" s="40"/>
      <c r="D1597" s="40"/>
      <c r="E1597" s="41" t="s">
        <v>26</v>
      </c>
      <c r="F1597" s="42" t="str">
        <f t="shared" si="100"/>
        <v>Pegs For The Algebraic Peg Board: Green (10)</v>
      </c>
      <c r="G1597" s="43">
        <v>6.31</v>
      </c>
      <c r="H1597" s="44">
        <f t="shared" si="99"/>
        <v>0.2</v>
      </c>
      <c r="I1597" s="43">
        <f t="shared" si="101"/>
        <v>5.048</v>
      </c>
      <c r="J1597" s="95"/>
      <c r="K1597" s="43">
        <f t="shared" si="98"/>
        <v>0</v>
      </c>
      <c r="L1597" s="45" t="s">
        <v>1703</v>
      </c>
      <c r="M1597" s="45" t="s">
        <v>2655</v>
      </c>
      <c r="N1597" s="45" t="s">
        <v>1835</v>
      </c>
      <c r="O1597" s="45" t="s">
        <v>1744</v>
      </c>
      <c r="P1597" s="45">
        <v>8.9999999999999993E-3</v>
      </c>
      <c r="Q1597" s="46" t="s">
        <v>1688</v>
      </c>
      <c r="R1597" s="47" t="s">
        <v>8649</v>
      </c>
      <c r="S1597" s="46" t="s">
        <v>8650</v>
      </c>
      <c r="T1597" s="48" t="s">
        <v>26</v>
      </c>
      <c r="U1597" s="49" t="s">
        <v>26</v>
      </c>
      <c r="V1597" s="50" t="s">
        <v>26</v>
      </c>
      <c r="W1597" s="51" t="s">
        <v>8199</v>
      </c>
      <c r="X1597" s="46" t="s">
        <v>8651</v>
      </c>
      <c r="Y1597" s="50" t="s">
        <v>26</v>
      </c>
    </row>
    <row r="1598" spans="1:25" ht="15" customHeight="1" thickBot="1" x14ac:dyDescent="0.35">
      <c r="A1598" s="52" t="s">
        <v>1627</v>
      </c>
      <c r="B1598" s="40"/>
      <c r="C1598" s="40"/>
      <c r="D1598" s="40"/>
      <c r="E1598" s="41" t="s">
        <v>26</v>
      </c>
      <c r="F1598" s="42" t="str">
        <f t="shared" si="100"/>
        <v>Pegs For The Algebraic Peg Board: Blue (10)</v>
      </c>
      <c r="G1598" s="43">
        <v>6.31</v>
      </c>
      <c r="H1598" s="44">
        <f t="shared" si="99"/>
        <v>0.2</v>
      </c>
      <c r="I1598" s="43">
        <f t="shared" si="101"/>
        <v>5.048</v>
      </c>
      <c r="J1598" s="95"/>
      <c r="K1598" s="43">
        <f t="shared" si="98"/>
        <v>0</v>
      </c>
      <c r="L1598" s="45" t="s">
        <v>1703</v>
      </c>
      <c r="M1598" s="45" t="s">
        <v>2655</v>
      </c>
      <c r="N1598" s="45" t="s">
        <v>1835</v>
      </c>
      <c r="O1598" s="45" t="s">
        <v>821</v>
      </c>
      <c r="P1598" s="45">
        <v>8.9999999999999993E-3</v>
      </c>
      <c r="Q1598" s="46" t="s">
        <v>1688</v>
      </c>
      <c r="R1598" s="47" t="s">
        <v>8652</v>
      </c>
      <c r="S1598" s="46" t="s">
        <v>8653</v>
      </c>
      <c r="T1598" s="48" t="s">
        <v>26</v>
      </c>
      <c r="U1598" s="49" t="s">
        <v>26</v>
      </c>
      <c r="V1598" s="50" t="s">
        <v>26</v>
      </c>
      <c r="W1598" s="51" t="s">
        <v>8199</v>
      </c>
      <c r="X1598" s="46" t="s">
        <v>8654</v>
      </c>
      <c r="Y1598" s="50" t="s">
        <v>26</v>
      </c>
    </row>
    <row r="1599" spans="1:25" ht="15" customHeight="1" thickBot="1" x14ac:dyDescent="0.35">
      <c r="A1599" s="52" t="s">
        <v>1628</v>
      </c>
      <c r="B1599" s="40"/>
      <c r="C1599" s="40"/>
      <c r="D1599" s="40"/>
      <c r="E1599" s="41" t="s">
        <v>26</v>
      </c>
      <c r="F1599" s="42" t="str">
        <f t="shared" si="100"/>
        <v>Cabinet Of The World Parts: Set Of Decals For Flags</v>
      </c>
      <c r="G1599" s="43">
        <v>23.32</v>
      </c>
      <c r="H1599" s="44">
        <f t="shared" si="99"/>
        <v>0.2</v>
      </c>
      <c r="I1599" s="43">
        <f t="shared" si="101"/>
        <v>18.655999999999999</v>
      </c>
      <c r="J1599" s="95"/>
      <c r="K1599" s="43">
        <f t="shared" si="98"/>
        <v>0</v>
      </c>
      <c r="L1599" s="45" t="s">
        <v>1703</v>
      </c>
      <c r="M1599" s="45" t="s">
        <v>8655</v>
      </c>
      <c r="N1599" s="45" t="s">
        <v>1911</v>
      </c>
      <c r="O1599" s="45" t="s">
        <v>3689</v>
      </c>
      <c r="P1599" s="45">
        <v>0.13</v>
      </c>
      <c r="Q1599" s="46" t="s">
        <v>1688</v>
      </c>
      <c r="R1599" s="47" t="s">
        <v>8656</v>
      </c>
      <c r="S1599" s="46" t="s">
        <v>8657</v>
      </c>
      <c r="T1599" s="48" t="s">
        <v>26</v>
      </c>
      <c r="U1599" s="49" t="s">
        <v>26</v>
      </c>
      <c r="V1599" s="50" t="s">
        <v>26</v>
      </c>
      <c r="W1599" s="51" t="s">
        <v>8199</v>
      </c>
      <c r="X1599" s="46" t="s">
        <v>8658</v>
      </c>
      <c r="Y1599" s="50" t="s">
        <v>26</v>
      </c>
    </row>
    <row r="1600" spans="1:25" ht="15" customHeight="1" thickBot="1" x14ac:dyDescent="0.35">
      <c r="A1600" s="52" t="s">
        <v>1629</v>
      </c>
      <c r="B1600" s="40"/>
      <c r="C1600" s="40"/>
      <c r="D1600" s="40"/>
      <c r="E1600" s="41" t="s">
        <v>26</v>
      </c>
      <c r="F1600" s="42" t="str">
        <f t="shared" si="100"/>
        <v>Puzzle Piece Of Germany: Berlin</v>
      </c>
      <c r="G1600" s="43">
        <v>10.06</v>
      </c>
      <c r="H1600" s="44">
        <f t="shared" si="99"/>
        <v>0.2</v>
      </c>
      <c r="I1600" s="43">
        <f t="shared" si="101"/>
        <v>8.048</v>
      </c>
      <c r="J1600" s="95"/>
      <c r="K1600" s="43">
        <f t="shared" si="98"/>
        <v>0</v>
      </c>
      <c r="L1600" s="45" t="s">
        <v>1703</v>
      </c>
      <c r="M1600" s="45" t="s">
        <v>2655</v>
      </c>
      <c r="N1600" s="45" t="s">
        <v>1835</v>
      </c>
      <c r="O1600" s="45" t="s">
        <v>1744</v>
      </c>
      <c r="P1600" s="45">
        <v>6.0000000000000001E-3</v>
      </c>
      <c r="Q1600" s="46" t="s">
        <v>1688</v>
      </c>
      <c r="R1600" s="47" t="s">
        <v>8659</v>
      </c>
      <c r="S1600" s="46" t="s">
        <v>8660</v>
      </c>
      <c r="T1600" s="48" t="s">
        <v>26</v>
      </c>
      <c r="U1600" s="49" t="s">
        <v>26</v>
      </c>
      <c r="V1600" s="50" t="s">
        <v>26</v>
      </c>
      <c r="W1600" s="51" t="s">
        <v>8199</v>
      </c>
      <c r="X1600" s="46" t="s">
        <v>8661</v>
      </c>
      <c r="Y1600" s="50" t="s">
        <v>26</v>
      </c>
    </row>
    <row r="1601" spans="1:25" ht="15" customHeight="1" thickBot="1" x14ac:dyDescent="0.35">
      <c r="A1601" s="52" t="s">
        <v>1630</v>
      </c>
      <c r="B1601" s="40"/>
      <c r="C1601" s="40"/>
      <c r="D1601" s="40"/>
      <c r="E1601" s="41" t="s">
        <v>26</v>
      </c>
      <c r="F1601" s="42" t="str">
        <f t="shared" si="100"/>
        <v>Puzzle Piece Of Germany: Saarland</v>
      </c>
      <c r="G1601" s="43">
        <v>10.06</v>
      </c>
      <c r="H1601" s="44">
        <f t="shared" si="99"/>
        <v>0.2</v>
      </c>
      <c r="I1601" s="43">
        <f t="shared" si="101"/>
        <v>8.048</v>
      </c>
      <c r="J1601" s="95"/>
      <c r="K1601" s="43">
        <f t="shared" si="98"/>
        <v>0</v>
      </c>
      <c r="L1601" s="45" t="s">
        <v>1703</v>
      </c>
      <c r="M1601" s="45" t="s">
        <v>1763</v>
      </c>
      <c r="N1601" s="45" t="s">
        <v>1756</v>
      </c>
      <c r="O1601" s="45" t="s">
        <v>2043</v>
      </c>
      <c r="P1601" s="45">
        <v>8.0000000000000002E-3</v>
      </c>
      <c r="Q1601" s="46" t="s">
        <v>1688</v>
      </c>
      <c r="R1601" s="47" t="s">
        <v>8662</v>
      </c>
      <c r="S1601" s="46" t="s">
        <v>8663</v>
      </c>
      <c r="T1601" s="48" t="s">
        <v>26</v>
      </c>
      <c r="U1601" s="49" t="s">
        <v>26</v>
      </c>
      <c r="V1601" s="50" t="s">
        <v>26</v>
      </c>
      <c r="W1601" s="51" t="s">
        <v>8199</v>
      </c>
      <c r="X1601" s="46" t="s">
        <v>8664</v>
      </c>
      <c r="Y1601" s="50" t="s">
        <v>26</v>
      </c>
    </row>
    <row r="1602" spans="1:25" ht="15" customHeight="1" thickBot="1" x14ac:dyDescent="0.35">
      <c r="A1602" s="52" t="s">
        <v>1631</v>
      </c>
      <c r="B1602" s="40"/>
      <c r="C1602" s="40"/>
      <c r="D1602" s="40"/>
      <c r="E1602" s="41" t="s">
        <v>26</v>
      </c>
      <c r="F1602" s="42" t="str">
        <f t="shared" si="100"/>
        <v>Puzzle Piece Of Germany: Hamburg</v>
      </c>
      <c r="G1602" s="43">
        <v>10.06</v>
      </c>
      <c r="H1602" s="44">
        <f t="shared" si="99"/>
        <v>0.2</v>
      </c>
      <c r="I1602" s="43">
        <f t="shared" si="101"/>
        <v>8.048</v>
      </c>
      <c r="J1602" s="95"/>
      <c r="K1602" s="43">
        <f t="shared" si="98"/>
        <v>0</v>
      </c>
      <c r="L1602" s="45" t="s">
        <v>1703</v>
      </c>
      <c r="M1602" s="45" t="s">
        <v>2655</v>
      </c>
      <c r="N1602" s="45" t="s">
        <v>1835</v>
      </c>
      <c r="O1602" s="45" t="s">
        <v>1744</v>
      </c>
      <c r="P1602" s="45">
        <v>5.0000000000000001E-3</v>
      </c>
      <c r="Q1602" s="46" t="s">
        <v>1688</v>
      </c>
      <c r="R1602" s="47" t="s">
        <v>8665</v>
      </c>
      <c r="S1602" s="46" t="s">
        <v>8666</v>
      </c>
      <c r="T1602" s="48" t="s">
        <v>26</v>
      </c>
      <c r="U1602" s="49" t="s">
        <v>26</v>
      </c>
      <c r="V1602" s="50" t="s">
        <v>26</v>
      </c>
      <c r="W1602" s="51" t="s">
        <v>8199</v>
      </c>
      <c r="X1602" s="46" t="s">
        <v>8667</v>
      </c>
      <c r="Y1602" s="50" t="s">
        <v>26</v>
      </c>
    </row>
    <row r="1603" spans="1:25" ht="15" customHeight="1" thickBot="1" x14ac:dyDescent="0.35">
      <c r="A1603" s="52" t="s">
        <v>1632</v>
      </c>
      <c r="B1603" s="40"/>
      <c r="C1603" s="40"/>
      <c r="D1603" s="40"/>
      <c r="E1603" s="41" t="s">
        <v>26</v>
      </c>
      <c r="F1603" s="42" t="str">
        <f t="shared" si="100"/>
        <v>Puzzle Piece Of Austria: Vorarlberg</v>
      </c>
      <c r="G1603" s="43">
        <v>11.05</v>
      </c>
      <c r="H1603" s="44">
        <f t="shared" si="99"/>
        <v>0.2</v>
      </c>
      <c r="I1603" s="43">
        <f t="shared" si="101"/>
        <v>8.84</v>
      </c>
      <c r="J1603" s="95"/>
      <c r="K1603" s="43">
        <f t="shared" si="98"/>
        <v>0</v>
      </c>
      <c r="L1603" s="45" t="s">
        <v>1703</v>
      </c>
      <c r="M1603" s="45" t="s">
        <v>2655</v>
      </c>
      <c r="N1603" s="45" t="s">
        <v>1835</v>
      </c>
      <c r="O1603" s="45" t="s">
        <v>1744</v>
      </c>
      <c r="P1603" s="45">
        <v>0.01</v>
      </c>
      <c r="Q1603" s="46" t="s">
        <v>1688</v>
      </c>
      <c r="R1603" s="47" t="s">
        <v>8668</v>
      </c>
      <c r="S1603" s="46" t="s">
        <v>8669</v>
      </c>
      <c r="T1603" s="48" t="s">
        <v>26</v>
      </c>
      <c r="U1603" s="49" t="s">
        <v>26</v>
      </c>
      <c r="V1603" s="50" t="s">
        <v>26</v>
      </c>
      <c r="W1603" s="51" t="s">
        <v>8199</v>
      </c>
      <c r="X1603" s="46" t="s">
        <v>8670</v>
      </c>
      <c r="Y1603" s="50" t="s">
        <v>26</v>
      </c>
    </row>
    <row r="1604" spans="1:25" ht="15" customHeight="1" thickBot="1" x14ac:dyDescent="0.35">
      <c r="A1604" s="52" t="s">
        <v>1633</v>
      </c>
      <c r="B1604" s="40"/>
      <c r="C1604" s="40"/>
      <c r="D1604" s="40"/>
      <c r="E1604" s="41" t="s">
        <v>26</v>
      </c>
      <c r="F1604" s="42" t="str">
        <f t="shared" si="100"/>
        <v>Puzzle Piece Of Austria: Burgenland</v>
      </c>
      <c r="G1604" s="43">
        <v>16.850000000000001</v>
      </c>
      <c r="H1604" s="44">
        <f t="shared" si="99"/>
        <v>0.2</v>
      </c>
      <c r="I1604" s="43">
        <f t="shared" si="101"/>
        <v>13.48</v>
      </c>
      <c r="J1604" s="95"/>
      <c r="K1604" s="43">
        <f t="shared" si="98"/>
        <v>0</v>
      </c>
      <c r="L1604" s="45" t="s">
        <v>1703</v>
      </c>
      <c r="M1604" s="45" t="s">
        <v>2875</v>
      </c>
      <c r="N1604" s="45" t="s">
        <v>2897</v>
      </c>
      <c r="O1604" s="45" t="s">
        <v>1744</v>
      </c>
      <c r="P1604" s="45">
        <v>0.01</v>
      </c>
      <c r="Q1604" s="46" t="s">
        <v>1688</v>
      </c>
      <c r="R1604" s="47" t="s">
        <v>8671</v>
      </c>
      <c r="S1604" s="46" t="s">
        <v>8672</v>
      </c>
      <c r="T1604" s="48" t="s">
        <v>26</v>
      </c>
      <c r="U1604" s="49" t="s">
        <v>26</v>
      </c>
      <c r="V1604" s="50" t="s">
        <v>26</v>
      </c>
      <c r="W1604" s="51" t="s">
        <v>8199</v>
      </c>
      <c r="X1604" s="46" t="s">
        <v>8673</v>
      </c>
      <c r="Y1604" s="50" t="s">
        <v>26</v>
      </c>
    </row>
    <row r="1605" spans="1:25" ht="15" customHeight="1" thickBot="1" x14ac:dyDescent="0.35">
      <c r="A1605" s="52" t="s">
        <v>1634</v>
      </c>
      <c r="B1605" s="40"/>
      <c r="C1605" s="40"/>
      <c r="D1605" s="40"/>
      <c r="E1605" s="41" t="s">
        <v>26</v>
      </c>
      <c r="F1605" s="42" t="str">
        <f t="shared" si="100"/>
        <v>Puzzle Piece Of Europe: Albania</v>
      </c>
      <c r="G1605" s="43">
        <v>10.29</v>
      </c>
      <c r="H1605" s="44">
        <f t="shared" si="99"/>
        <v>0.2</v>
      </c>
      <c r="I1605" s="43">
        <f t="shared" si="101"/>
        <v>8.2319999999999993</v>
      </c>
      <c r="J1605" s="95"/>
      <c r="K1605" s="43">
        <f t="shared" si="98"/>
        <v>0</v>
      </c>
      <c r="L1605" s="45" t="s">
        <v>1703</v>
      </c>
      <c r="M1605" s="45" t="s">
        <v>1782</v>
      </c>
      <c r="N1605" s="45" t="s">
        <v>1835</v>
      </c>
      <c r="O1605" s="45" t="s">
        <v>1744</v>
      </c>
      <c r="P1605" s="45">
        <v>4.0000000000000001E-3</v>
      </c>
      <c r="Q1605" s="46" t="s">
        <v>1688</v>
      </c>
      <c r="R1605" s="47" t="s">
        <v>8674</v>
      </c>
      <c r="S1605" s="46" t="s">
        <v>8675</v>
      </c>
      <c r="T1605" s="48" t="s">
        <v>26</v>
      </c>
      <c r="U1605" s="49" t="s">
        <v>26</v>
      </c>
      <c r="V1605" s="50" t="s">
        <v>26</v>
      </c>
      <c r="W1605" s="51" t="s">
        <v>8199</v>
      </c>
      <c r="X1605" s="46" t="s">
        <v>8676</v>
      </c>
      <c r="Y1605" s="50" t="s">
        <v>26</v>
      </c>
    </row>
    <row r="1606" spans="1:25" ht="15" customHeight="1" thickBot="1" x14ac:dyDescent="0.35">
      <c r="A1606" s="52" t="s">
        <v>1635</v>
      </c>
      <c r="B1606" s="40"/>
      <c r="C1606" s="40"/>
      <c r="D1606" s="40"/>
      <c r="E1606" s="41" t="s">
        <v>26</v>
      </c>
      <c r="F1606" s="42" t="str">
        <f t="shared" si="100"/>
        <v>Puzzle Piece Of Europe: Belgium / Luxembourg</v>
      </c>
      <c r="G1606" s="43">
        <v>10.29</v>
      </c>
      <c r="H1606" s="44">
        <f t="shared" si="99"/>
        <v>0.2</v>
      </c>
      <c r="I1606" s="43">
        <f t="shared" si="101"/>
        <v>8.2319999999999993</v>
      </c>
      <c r="J1606" s="95"/>
      <c r="K1606" s="43">
        <f t="shared" si="98"/>
        <v>0</v>
      </c>
      <c r="L1606" s="45" t="s">
        <v>1703</v>
      </c>
      <c r="M1606" s="45" t="s">
        <v>1782</v>
      </c>
      <c r="N1606" s="45" t="s">
        <v>1835</v>
      </c>
      <c r="O1606" s="45" t="s">
        <v>1744</v>
      </c>
      <c r="P1606" s="45">
        <v>4.0000000000000001E-3</v>
      </c>
      <c r="Q1606" s="46" t="s">
        <v>1688</v>
      </c>
      <c r="R1606" s="47" t="s">
        <v>8677</v>
      </c>
      <c r="S1606" s="46" t="s">
        <v>8678</v>
      </c>
      <c r="T1606" s="48" t="s">
        <v>26</v>
      </c>
      <c r="U1606" s="49" t="s">
        <v>26</v>
      </c>
      <c r="V1606" s="50" t="s">
        <v>26</v>
      </c>
      <c r="W1606" s="51" t="s">
        <v>8199</v>
      </c>
      <c r="X1606" s="46" t="s">
        <v>8679</v>
      </c>
      <c r="Y1606" s="50" t="s">
        <v>26</v>
      </c>
    </row>
    <row r="1607" spans="1:25" ht="15" customHeight="1" thickBot="1" x14ac:dyDescent="0.35">
      <c r="A1607" s="52" t="s">
        <v>1636</v>
      </c>
      <c r="B1607" s="40"/>
      <c r="C1607" s="40"/>
      <c r="D1607" s="40"/>
      <c r="E1607" s="41" t="s">
        <v>26</v>
      </c>
      <c r="F1607" s="42" t="str">
        <f t="shared" si="100"/>
        <v>Puzzle Piece Of Europe: Iceland</v>
      </c>
      <c r="G1607" s="43">
        <v>10.29</v>
      </c>
      <c r="H1607" s="44">
        <f t="shared" si="99"/>
        <v>0.2</v>
      </c>
      <c r="I1607" s="43">
        <f t="shared" si="101"/>
        <v>8.2319999999999993</v>
      </c>
      <c r="J1607" s="95"/>
      <c r="K1607" s="43">
        <f t="shared" si="98"/>
        <v>0</v>
      </c>
      <c r="L1607" s="45" t="s">
        <v>1703</v>
      </c>
      <c r="M1607" s="45" t="s">
        <v>1782</v>
      </c>
      <c r="N1607" s="45" t="s">
        <v>1835</v>
      </c>
      <c r="O1607" s="45" t="s">
        <v>1744</v>
      </c>
      <c r="P1607" s="45">
        <v>8.0000000000000002E-3</v>
      </c>
      <c r="Q1607" s="46" t="s">
        <v>1688</v>
      </c>
      <c r="R1607" s="47" t="s">
        <v>8680</v>
      </c>
      <c r="S1607" s="46" t="s">
        <v>8681</v>
      </c>
      <c r="T1607" s="48" t="s">
        <v>26</v>
      </c>
      <c r="U1607" s="49" t="s">
        <v>26</v>
      </c>
      <c r="V1607" s="50" t="s">
        <v>26</v>
      </c>
      <c r="W1607" s="51" t="s">
        <v>8199</v>
      </c>
      <c r="X1607" s="46" t="s">
        <v>8682</v>
      </c>
      <c r="Y1607" s="50" t="s">
        <v>26</v>
      </c>
    </row>
    <row r="1608" spans="1:25" ht="15" customHeight="1" thickBot="1" x14ac:dyDescent="0.35">
      <c r="A1608" s="52" t="s">
        <v>1637</v>
      </c>
      <c r="B1608" s="40"/>
      <c r="C1608" s="40"/>
      <c r="D1608" s="40"/>
      <c r="E1608" s="41" t="s">
        <v>26</v>
      </c>
      <c r="F1608" s="42" t="str">
        <f t="shared" si="100"/>
        <v>Puzzle Piece Of Europe: Croatia</v>
      </c>
      <c r="G1608" s="43">
        <v>10.29</v>
      </c>
      <c r="H1608" s="44">
        <f t="shared" si="99"/>
        <v>0.2</v>
      </c>
      <c r="I1608" s="43">
        <f t="shared" si="101"/>
        <v>8.2319999999999993</v>
      </c>
      <c r="J1608" s="95"/>
      <c r="K1608" s="43">
        <f t="shared" si="98"/>
        <v>0</v>
      </c>
      <c r="L1608" s="45" t="s">
        <v>1703</v>
      </c>
      <c r="M1608" s="45" t="s">
        <v>2655</v>
      </c>
      <c r="N1608" s="45" t="s">
        <v>1835</v>
      </c>
      <c r="O1608" s="45" t="s">
        <v>1744</v>
      </c>
      <c r="P1608" s="45">
        <v>6.0000000000000001E-3</v>
      </c>
      <c r="Q1608" s="46" t="s">
        <v>1688</v>
      </c>
      <c r="R1608" s="47" t="s">
        <v>8683</v>
      </c>
      <c r="S1608" s="46" t="s">
        <v>8684</v>
      </c>
      <c r="T1608" s="48" t="s">
        <v>26</v>
      </c>
      <c r="U1608" s="49" t="s">
        <v>26</v>
      </c>
      <c r="V1608" s="50" t="s">
        <v>26</v>
      </c>
      <c r="W1608" s="51" t="s">
        <v>8199</v>
      </c>
      <c r="X1608" s="46" t="s">
        <v>8685</v>
      </c>
      <c r="Y1608" s="50" t="s">
        <v>26</v>
      </c>
    </row>
    <row r="1609" spans="1:25" ht="15" customHeight="1" thickBot="1" x14ac:dyDescent="0.35">
      <c r="A1609" s="52" t="s">
        <v>1638</v>
      </c>
      <c r="B1609" s="40"/>
      <c r="C1609" s="40"/>
      <c r="D1609" s="40"/>
      <c r="E1609" s="41" t="s">
        <v>26</v>
      </c>
      <c r="F1609" s="42" t="str">
        <f t="shared" si="100"/>
        <v>Puzzle Piece Of Europe: North Macedonia</v>
      </c>
      <c r="G1609" s="43">
        <v>10.29</v>
      </c>
      <c r="H1609" s="44">
        <f t="shared" si="99"/>
        <v>0.2</v>
      </c>
      <c r="I1609" s="43">
        <f t="shared" si="101"/>
        <v>8.2319999999999993</v>
      </c>
      <c r="J1609" s="95"/>
      <c r="K1609" s="43">
        <f t="shared" si="98"/>
        <v>0</v>
      </c>
      <c r="L1609" s="45" t="s">
        <v>1703</v>
      </c>
      <c r="M1609" s="45" t="s">
        <v>2655</v>
      </c>
      <c r="N1609" s="45" t="s">
        <v>1835</v>
      </c>
      <c r="O1609" s="45" t="s">
        <v>1744</v>
      </c>
      <c r="P1609" s="45">
        <v>4.0000000000000001E-3</v>
      </c>
      <c r="Q1609" s="46" t="s">
        <v>1688</v>
      </c>
      <c r="R1609" s="47" t="s">
        <v>8686</v>
      </c>
      <c r="S1609" s="46" t="s">
        <v>8687</v>
      </c>
      <c r="T1609" s="48" t="s">
        <v>26</v>
      </c>
      <c r="U1609" s="49" t="s">
        <v>26</v>
      </c>
      <c r="V1609" s="50" t="s">
        <v>26</v>
      </c>
      <c r="W1609" s="51" t="s">
        <v>8199</v>
      </c>
      <c r="X1609" s="46" t="s">
        <v>8688</v>
      </c>
      <c r="Y1609" s="50" t="s">
        <v>26</v>
      </c>
    </row>
    <row r="1610" spans="1:25" ht="15" customHeight="1" thickBot="1" x14ac:dyDescent="0.35">
      <c r="A1610" s="52" t="s">
        <v>1639</v>
      </c>
      <c r="B1610" s="40"/>
      <c r="C1610" s="40"/>
      <c r="D1610" s="40"/>
      <c r="E1610" s="41" t="s">
        <v>26</v>
      </c>
      <c r="F1610" s="42" t="str">
        <f t="shared" si="100"/>
        <v>Puzzle Piece Of Europe: Moldova</v>
      </c>
      <c r="G1610" s="43">
        <v>10.29</v>
      </c>
      <c r="H1610" s="44">
        <f t="shared" si="99"/>
        <v>0.2</v>
      </c>
      <c r="I1610" s="43">
        <f t="shared" si="101"/>
        <v>8.2319999999999993</v>
      </c>
      <c r="J1610" s="95"/>
      <c r="K1610" s="43">
        <f t="shared" si="98"/>
        <v>0</v>
      </c>
      <c r="L1610" s="45" t="s">
        <v>1703</v>
      </c>
      <c r="M1610" s="45" t="s">
        <v>2655</v>
      </c>
      <c r="N1610" s="45" t="s">
        <v>1835</v>
      </c>
      <c r="O1610" s="45" t="s">
        <v>1744</v>
      </c>
      <c r="P1610" s="45">
        <v>5.0000000000000001E-3</v>
      </c>
      <c r="Q1610" s="46" t="s">
        <v>1688</v>
      </c>
      <c r="R1610" s="47" t="s">
        <v>8689</v>
      </c>
      <c r="S1610" s="46" t="s">
        <v>8690</v>
      </c>
      <c r="T1610" s="48" t="s">
        <v>26</v>
      </c>
      <c r="U1610" s="49" t="s">
        <v>26</v>
      </c>
      <c r="V1610" s="50" t="s">
        <v>26</v>
      </c>
      <c r="W1610" s="51" t="s">
        <v>8199</v>
      </c>
      <c r="X1610" s="46" t="s">
        <v>8691</v>
      </c>
      <c r="Y1610" s="50" t="s">
        <v>26</v>
      </c>
    </row>
    <row r="1611" spans="1:25" ht="15" customHeight="1" thickBot="1" x14ac:dyDescent="0.35">
      <c r="A1611" s="52" t="s">
        <v>1640</v>
      </c>
      <c r="B1611" s="40"/>
      <c r="C1611" s="40"/>
      <c r="D1611" s="40"/>
      <c r="E1611" s="41" t="s">
        <v>26</v>
      </c>
      <c r="F1611" s="42" t="str">
        <f t="shared" si="100"/>
        <v>Puzzle Piece Of Europe: The Netherlands</v>
      </c>
      <c r="G1611" s="43">
        <v>10.29</v>
      </c>
      <c r="H1611" s="44">
        <f t="shared" si="99"/>
        <v>0.2</v>
      </c>
      <c r="I1611" s="43">
        <f t="shared" si="101"/>
        <v>8.2319999999999993</v>
      </c>
      <c r="J1611" s="95"/>
      <c r="K1611" s="43">
        <f t="shared" si="98"/>
        <v>0</v>
      </c>
      <c r="L1611" s="45" t="s">
        <v>1703</v>
      </c>
      <c r="M1611" s="45" t="s">
        <v>2655</v>
      </c>
      <c r="N1611" s="45" t="s">
        <v>1835</v>
      </c>
      <c r="O1611" s="45" t="s">
        <v>1744</v>
      </c>
      <c r="P1611" s="45">
        <v>5.0000000000000001E-3</v>
      </c>
      <c r="Q1611" s="46" t="s">
        <v>1688</v>
      </c>
      <c r="R1611" s="47" t="s">
        <v>8692</v>
      </c>
      <c r="S1611" s="46" t="s">
        <v>8693</v>
      </c>
      <c r="T1611" s="48" t="s">
        <v>26</v>
      </c>
      <c r="U1611" s="49" t="s">
        <v>26</v>
      </c>
      <c r="V1611" s="50" t="s">
        <v>26</v>
      </c>
      <c r="W1611" s="51" t="s">
        <v>8199</v>
      </c>
      <c r="X1611" s="46" t="s">
        <v>8694</v>
      </c>
      <c r="Y1611" s="50" t="s">
        <v>26</v>
      </c>
    </row>
    <row r="1612" spans="1:25" ht="15" customHeight="1" thickBot="1" x14ac:dyDescent="0.35">
      <c r="A1612" s="52" t="s">
        <v>1641</v>
      </c>
      <c r="B1612" s="40"/>
      <c r="C1612" s="40"/>
      <c r="D1612" s="40"/>
      <c r="E1612" s="41" t="s">
        <v>26</v>
      </c>
      <c r="F1612" s="42" t="str">
        <f t="shared" si="100"/>
        <v>Puzzle Piece Of Europe: Slovenia</v>
      </c>
      <c r="G1612" s="43">
        <v>10.29</v>
      </c>
      <c r="H1612" s="44">
        <f t="shared" si="99"/>
        <v>0.2</v>
      </c>
      <c r="I1612" s="43">
        <f t="shared" si="101"/>
        <v>8.2319999999999993</v>
      </c>
      <c r="J1612" s="95"/>
      <c r="K1612" s="43">
        <f t="shared" si="98"/>
        <v>0</v>
      </c>
      <c r="L1612" s="45" t="s">
        <v>1703</v>
      </c>
      <c r="M1612" s="45" t="s">
        <v>1782</v>
      </c>
      <c r="N1612" s="45" t="s">
        <v>1835</v>
      </c>
      <c r="O1612" s="45" t="s">
        <v>1744</v>
      </c>
      <c r="P1612" s="45">
        <v>5.0000000000000001E-3</v>
      </c>
      <c r="Q1612" s="46" t="s">
        <v>1688</v>
      </c>
      <c r="R1612" s="47" t="s">
        <v>8695</v>
      </c>
      <c r="S1612" s="46" t="s">
        <v>8696</v>
      </c>
      <c r="T1612" s="48" t="s">
        <v>26</v>
      </c>
      <c r="U1612" s="49" t="s">
        <v>26</v>
      </c>
      <c r="V1612" s="50" t="s">
        <v>26</v>
      </c>
      <c r="W1612" s="51" t="s">
        <v>8199</v>
      </c>
      <c r="X1612" s="46" t="s">
        <v>8697</v>
      </c>
      <c r="Y1612" s="50" t="s">
        <v>26</v>
      </c>
    </row>
    <row r="1613" spans="1:25" ht="15" customHeight="1" thickBot="1" x14ac:dyDescent="0.35">
      <c r="A1613" s="52" t="s">
        <v>1642</v>
      </c>
      <c r="B1613" s="40"/>
      <c r="C1613" s="40"/>
      <c r="D1613" s="40"/>
      <c r="E1613" s="41" t="s">
        <v>26</v>
      </c>
      <c r="F1613" s="42" t="str">
        <f t="shared" si="100"/>
        <v>Puzzle Piece Of North America: Alaska</v>
      </c>
      <c r="G1613" s="43">
        <v>22.08</v>
      </c>
      <c r="H1613" s="44">
        <f t="shared" si="99"/>
        <v>0.2</v>
      </c>
      <c r="I1613" s="43">
        <f t="shared" si="101"/>
        <v>17.663999999999998</v>
      </c>
      <c r="J1613" s="95"/>
      <c r="K1613" s="43">
        <f t="shared" si="98"/>
        <v>0</v>
      </c>
      <c r="L1613" s="45" t="s">
        <v>1703</v>
      </c>
      <c r="M1613" s="45" t="s">
        <v>4397</v>
      </c>
      <c r="N1613" s="45" t="s">
        <v>2759</v>
      </c>
      <c r="O1613" s="45" t="s">
        <v>1744</v>
      </c>
      <c r="P1613" s="45">
        <v>0.01</v>
      </c>
      <c r="Q1613" s="46" t="s">
        <v>1688</v>
      </c>
      <c r="R1613" s="47" t="s">
        <v>8698</v>
      </c>
      <c r="S1613" s="46" t="s">
        <v>8699</v>
      </c>
      <c r="T1613" s="48" t="s">
        <v>26</v>
      </c>
      <c r="U1613" s="49" t="s">
        <v>26</v>
      </c>
      <c r="V1613" s="50" t="s">
        <v>26</v>
      </c>
      <c r="W1613" s="51" t="s">
        <v>8199</v>
      </c>
      <c r="X1613" s="46" t="s">
        <v>8700</v>
      </c>
      <c r="Y1613" s="50" t="s">
        <v>26</v>
      </c>
    </row>
    <row r="1614" spans="1:25" ht="15" customHeight="1" thickBot="1" x14ac:dyDescent="0.35">
      <c r="A1614" s="52" t="s">
        <v>1643</v>
      </c>
      <c r="B1614" s="40"/>
      <c r="C1614" s="40"/>
      <c r="D1614" s="40"/>
      <c r="E1614" s="41" t="s">
        <v>26</v>
      </c>
      <c r="F1614" s="42" t="str">
        <f t="shared" si="100"/>
        <v>Puzzle Piece Of North America: Belize</v>
      </c>
      <c r="G1614" s="43">
        <v>22.08</v>
      </c>
      <c r="H1614" s="44">
        <f t="shared" si="99"/>
        <v>0.2</v>
      </c>
      <c r="I1614" s="43">
        <f t="shared" si="101"/>
        <v>17.663999999999998</v>
      </c>
      <c r="J1614" s="95"/>
      <c r="K1614" s="43">
        <f t="shared" si="98"/>
        <v>0</v>
      </c>
      <c r="L1614" s="45" t="s">
        <v>1703</v>
      </c>
      <c r="M1614" s="45" t="s">
        <v>2655</v>
      </c>
      <c r="N1614" s="45" t="s">
        <v>1835</v>
      </c>
      <c r="O1614" s="45" t="s">
        <v>1744</v>
      </c>
      <c r="P1614" s="45">
        <v>4.0000000000000001E-3</v>
      </c>
      <c r="Q1614" s="46" t="s">
        <v>1688</v>
      </c>
      <c r="R1614" s="47" t="s">
        <v>8701</v>
      </c>
      <c r="S1614" s="46" t="s">
        <v>8702</v>
      </c>
      <c r="T1614" s="48" t="s">
        <v>26</v>
      </c>
      <c r="U1614" s="49" t="s">
        <v>26</v>
      </c>
      <c r="V1614" s="50" t="s">
        <v>26</v>
      </c>
      <c r="W1614" s="51" t="s">
        <v>8199</v>
      </c>
      <c r="X1614" s="46" t="s">
        <v>8703</v>
      </c>
      <c r="Y1614" s="50" t="s">
        <v>26</v>
      </c>
    </row>
    <row r="1615" spans="1:25" ht="15" customHeight="1" thickBot="1" x14ac:dyDescent="0.35">
      <c r="A1615" s="52" t="s">
        <v>1644</v>
      </c>
      <c r="B1615" s="40"/>
      <c r="C1615" s="40"/>
      <c r="D1615" s="40"/>
      <c r="E1615" s="41" t="s">
        <v>26</v>
      </c>
      <c r="F1615" s="42" t="str">
        <f t="shared" si="100"/>
        <v>Puzzle Piece Of North America: Costa Rica</v>
      </c>
      <c r="G1615" s="43">
        <v>22.08</v>
      </c>
      <c r="H1615" s="44">
        <f t="shared" si="99"/>
        <v>0.2</v>
      </c>
      <c r="I1615" s="43">
        <f t="shared" si="101"/>
        <v>17.663999999999998</v>
      </c>
      <c r="J1615" s="95"/>
      <c r="K1615" s="43">
        <f t="shared" ref="K1615:K1655" si="102">I1615*J1615</f>
        <v>0</v>
      </c>
      <c r="L1615" s="45" t="s">
        <v>1703</v>
      </c>
      <c r="M1615" s="45" t="s">
        <v>2655</v>
      </c>
      <c r="N1615" s="45" t="s">
        <v>1835</v>
      </c>
      <c r="O1615" s="45" t="s">
        <v>1744</v>
      </c>
      <c r="P1615" s="45">
        <v>6.0000000000000001E-3</v>
      </c>
      <c r="Q1615" s="46" t="s">
        <v>1688</v>
      </c>
      <c r="R1615" s="47" t="s">
        <v>8704</v>
      </c>
      <c r="S1615" s="46" t="s">
        <v>8705</v>
      </c>
      <c r="T1615" s="48" t="s">
        <v>26</v>
      </c>
      <c r="U1615" s="49" t="s">
        <v>26</v>
      </c>
      <c r="V1615" s="50" t="s">
        <v>26</v>
      </c>
      <c r="W1615" s="51" t="s">
        <v>8199</v>
      </c>
      <c r="X1615" s="46" t="s">
        <v>8706</v>
      </c>
      <c r="Y1615" s="50" t="s">
        <v>26</v>
      </c>
    </row>
    <row r="1616" spans="1:25" ht="15" customHeight="1" thickBot="1" x14ac:dyDescent="0.35">
      <c r="A1616" s="52" t="s">
        <v>1645</v>
      </c>
      <c r="B1616" s="40"/>
      <c r="C1616" s="40"/>
      <c r="D1616" s="40"/>
      <c r="E1616" s="41" t="s">
        <v>26</v>
      </c>
      <c r="F1616" s="42" t="str">
        <f t="shared" si="100"/>
        <v>Puzzle Piece Of North America: Cuba</v>
      </c>
      <c r="G1616" s="43">
        <v>22.08</v>
      </c>
      <c r="H1616" s="44">
        <f t="shared" si="99"/>
        <v>0.2</v>
      </c>
      <c r="I1616" s="43">
        <f t="shared" si="101"/>
        <v>17.663999999999998</v>
      </c>
      <c r="J1616" s="95"/>
      <c r="K1616" s="43">
        <f t="shared" si="102"/>
        <v>0</v>
      </c>
      <c r="L1616" s="45" t="s">
        <v>1703</v>
      </c>
      <c r="M1616" s="45" t="s">
        <v>2655</v>
      </c>
      <c r="N1616" s="45" t="s">
        <v>1835</v>
      </c>
      <c r="O1616" s="45" t="s">
        <v>1744</v>
      </c>
      <c r="P1616" s="45">
        <v>6.0000000000000001E-3</v>
      </c>
      <c r="Q1616" s="46" t="s">
        <v>1688</v>
      </c>
      <c r="R1616" s="47" t="s">
        <v>8707</v>
      </c>
      <c r="S1616" s="46" t="s">
        <v>8708</v>
      </c>
      <c r="T1616" s="48" t="s">
        <v>26</v>
      </c>
      <c r="U1616" s="49" t="s">
        <v>26</v>
      </c>
      <c r="V1616" s="50" t="s">
        <v>26</v>
      </c>
      <c r="W1616" s="51" t="s">
        <v>8199</v>
      </c>
      <c r="X1616" s="46" t="s">
        <v>8709</v>
      </c>
      <c r="Y1616" s="50" t="s">
        <v>26</v>
      </c>
    </row>
    <row r="1617" spans="1:25" ht="15" customHeight="1" thickBot="1" x14ac:dyDescent="0.35">
      <c r="A1617" s="52" t="s">
        <v>1646</v>
      </c>
      <c r="B1617" s="40"/>
      <c r="C1617" s="40"/>
      <c r="D1617" s="40"/>
      <c r="E1617" s="41" t="s">
        <v>26</v>
      </c>
      <c r="F1617" s="42" t="str">
        <f t="shared" si="100"/>
        <v>Puzzle Piece Of North America: Dominican Republic</v>
      </c>
      <c r="G1617" s="43">
        <v>22.08</v>
      </c>
      <c r="H1617" s="44">
        <f t="shared" si="99"/>
        <v>0.2</v>
      </c>
      <c r="I1617" s="43">
        <f t="shared" si="101"/>
        <v>17.663999999999998</v>
      </c>
      <c r="J1617" s="95"/>
      <c r="K1617" s="43">
        <f t="shared" si="102"/>
        <v>0</v>
      </c>
      <c r="L1617" s="45" t="s">
        <v>1703</v>
      </c>
      <c r="M1617" s="45" t="s">
        <v>2655</v>
      </c>
      <c r="N1617" s="45" t="s">
        <v>1835</v>
      </c>
      <c r="O1617" s="45" t="s">
        <v>1744</v>
      </c>
      <c r="P1617" s="45">
        <v>4.0000000000000001E-3</v>
      </c>
      <c r="Q1617" s="46" t="s">
        <v>1688</v>
      </c>
      <c r="R1617" s="47" t="s">
        <v>8710</v>
      </c>
      <c r="S1617" s="46" t="s">
        <v>8711</v>
      </c>
      <c r="T1617" s="48" t="s">
        <v>26</v>
      </c>
      <c r="U1617" s="49" t="s">
        <v>26</v>
      </c>
      <c r="V1617" s="50" t="s">
        <v>26</v>
      </c>
      <c r="W1617" s="51" t="s">
        <v>8199</v>
      </c>
      <c r="X1617" s="46" t="s">
        <v>8712</v>
      </c>
      <c r="Y1617" s="50" t="s">
        <v>26</v>
      </c>
    </row>
    <row r="1618" spans="1:25" ht="15" customHeight="1" thickBot="1" x14ac:dyDescent="0.35">
      <c r="A1618" s="52" t="s">
        <v>1647</v>
      </c>
      <c r="B1618" s="40"/>
      <c r="C1618" s="40"/>
      <c r="D1618" s="40"/>
      <c r="E1618" s="41" t="s">
        <v>26</v>
      </c>
      <c r="F1618" s="42" t="str">
        <f t="shared" si="100"/>
        <v>Puzzle Piece Of North America: El Salvador</v>
      </c>
      <c r="G1618" s="43">
        <v>22.08</v>
      </c>
      <c r="H1618" s="44">
        <f t="shared" si="99"/>
        <v>0.2</v>
      </c>
      <c r="I1618" s="43">
        <f t="shared" si="101"/>
        <v>17.663999999999998</v>
      </c>
      <c r="J1618" s="95"/>
      <c r="K1618" s="43">
        <f t="shared" si="102"/>
        <v>0</v>
      </c>
      <c r="L1618" s="45" t="s">
        <v>1703</v>
      </c>
      <c r="M1618" s="45" t="s">
        <v>2655</v>
      </c>
      <c r="N1618" s="45" t="s">
        <v>1835</v>
      </c>
      <c r="O1618" s="45" t="s">
        <v>1744</v>
      </c>
      <c r="P1618" s="45">
        <v>5.0000000000000001E-3</v>
      </c>
      <c r="Q1618" s="46" t="s">
        <v>1688</v>
      </c>
      <c r="R1618" s="47" t="s">
        <v>8713</v>
      </c>
      <c r="S1618" s="46" t="s">
        <v>8714</v>
      </c>
      <c r="T1618" s="48" t="s">
        <v>26</v>
      </c>
      <c r="U1618" s="49" t="s">
        <v>26</v>
      </c>
      <c r="V1618" s="50" t="s">
        <v>26</v>
      </c>
      <c r="W1618" s="51" t="s">
        <v>8199</v>
      </c>
      <c r="X1618" s="46" t="s">
        <v>8715</v>
      </c>
      <c r="Y1618" s="50" t="s">
        <v>26</v>
      </c>
    </row>
    <row r="1619" spans="1:25" ht="15" customHeight="1" thickBot="1" x14ac:dyDescent="0.35">
      <c r="A1619" s="52" t="s">
        <v>1648</v>
      </c>
      <c r="B1619" s="40"/>
      <c r="C1619" s="40"/>
      <c r="D1619" s="40"/>
      <c r="E1619" s="41" t="s">
        <v>26</v>
      </c>
      <c r="F1619" s="42" t="str">
        <f t="shared" si="100"/>
        <v>Puzzle Piece Of North America: Haiti</v>
      </c>
      <c r="G1619" s="43">
        <v>22.08</v>
      </c>
      <c r="H1619" s="44">
        <f t="shared" si="99"/>
        <v>0.2</v>
      </c>
      <c r="I1619" s="43">
        <f t="shared" si="101"/>
        <v>17.663999999999998</v>
      </c>
      <c r="J1619" s="95"/>
      <c r="K1619" s="43">
        <f t="shared" si="102"/>
        <v>0</v>
      </c>
      <c r="L1619" s="45" t="s">
        <v>1703</v>
      </c>
      <c r="M1619" s="45" t="s">
        <v>2655</v>
      </c>
      <c r="N1619" s="45" t="s">
        <v>1835</v>
      </c>
      <c r="O1619" s="45" t="s">
        <v>1744</v>
      </c>
      <c r="P1619" s="45">
        <v>5.0000000000000001E-3</v>
      </c>
      <c r="Q1619" s="46" t="s">
        <v>1688</v>
      </c>
      <c r="R1619" s="47" t="s">
        <v>8716</v>
      </c>
      <c r="S1619" s="46" t="s">
        <v>8717</v>
      </c>
      <c r="T1619" s="48" t="s">
        <v>26</v>
      </c>
      <c r="U1619" s="49" t="s">
        <v>26</v>
      </c>
      <c r="V1619" s="50" t="s">
        <v>26</v>
      </c>
      <c r="W1619" s="51" t="s">
        <v>8199</v>
      </c>
      <c r="X1619" s="46" t="s">
        <v>8718</v>
      </c>
      <c r="Y1619" s="50" t="s">
        <v>26</v>
      </c>
    </row>
    <row r="1620" spans="1:25" ht="15" customHeight="1" thickBot="1" x14ac:dyDescent="0.35">
      <c r="A1620" s="52" t="s">
        <v>1649</v>
      </c>
      <c r="B1620" s="40"/>
      <c r="C1620" s="40"/>
      <c r="D1620" s="40"/>
      <c r="E1620" s="41" t="s">
        <v>26</v>
      </c>
      <c r="F1620" s="42" t="str">
        <f t="shared" si="100"/>
        <v>Puzzle Piece Of South America: Chile</v>
      </c>
      <c r="G1620" s="43">
        <v>22.08</v>
      </c>
      <c r="H1620" s="44">
        <f t="shared" si="99"/>
        <v>0.2</v>
      </c>
      <c r="I1620" s="43">
        <f t="shared" si="101"/>
        <v>17.663999999999998</v>
      </c>
      <c r="J1620" s="95"/>
      <c r="K1620" s="43">
        <f t="shared" si="102"/>
        <v>0</v>
      </c>
      <c r="L1620" s="45" t="s">
        <v>1703</v>
      </c>
      <c r="M1620" s="45" t="s">
        <v>2083</v>
      </c>
      <c r="N1620" s="45" t="s">
        <v>1944</v>
      </c>
      <c r="O1620" s="45" t="s">
        <v>1744</v>
      </c>
      <c r="P1620" s="45">
        <v>0.01</v>
      </c>
      <c r="Q1620" s="46" t="s">
        <v>1688</v>
      </c>
      <c r="R1620" s="47" t="s">
        <v>8719</v>
      </c>
      <c r="S1620" s="46" t="s">
        <v>8720</v>
      </c>
      <c r="T1620" s="48" t="s">
        <v>26</v>
      </c>
      <c r="U1620" s="49" t="s">
        <v>26</v>
      </c>
      <c r="V1620" s="50" t="s">
        <v>26</v>
      </c>
      <c r="W1620" s="51" t="s">
        <v>8199</v>
      </c>
      <c r="X1620" s="46" t="s">
        <v>8721</v>
      </c>
      <c r="Y1620" s="50" t="s">
        <v>26</v>
      </c>
    </row>
    <row r="1621" spans="1:25" ht="15" customHeight="1" thickBot="1" x14ac:dyDescent="0.35">
      <c r="A1621" s="52" t="s">
        <v>1650</v>
      </c>
      <c r="B1621" s="40"/>
      <c r="C1621" s="40"/>
      <c r="D1621" s="40"/>
      <c r="E1621" s="41" t="s">
        <v>26</v>
      </c>
      <c r="F1621" s="42" t="str">
        <f t="shared" si="100"/>
        <v>Puzzle Piece Of South America: French Guiana</v>
      </c>
      <c r="G1621" s="43">
        <v>22.08</v>
      </c>
      <c r="H1621" s="44">
        <f t="shared" si="99"/>
        <v>0.2</v>
      </c>
      <c r="I1621" s="43">
        <f t="shared" si="101"/>
        <v>17.663999999999998</v>
      </c>
      <c r="J1621" s="95"/>
      <c r="K1621" s="43">
        <f t="shared" si="102"/>
        <v>0</v>
      </c>
      <c r="L1621" s="45" t="s">
        <v>1703</v>
      </c>
      <c r="M1621" s="45" t="s">
        <v>2655</v>
      </c>
      <c r="N1621" s="45" t="s">
        <v>1835</v>
      </c>
      <c r="O1621" s="45" t="s">
        <v>1744</v>
      </c>
      <c r="P1621" s="45">
        <v>0.01</v>
      </c>
      <c r="Q1621" s="46" t="s">
        <v>1688</v>
      </c>
      <c r="R1621" s="47" t="s">
        <v>8722</v>
      </c>
      <c r="S1621" s="46" t="s">
        <v>8723</v>
      </c>
      <c r="T1621" s="48" t="s">
        <v>26</v>
      </c>
      <c r="U1621" s="49" t="s">
        <v>26</v>
      </c>
      <c r="V1621" s="50" t="s">
        <v>26</v>
      </c>
      <c r="W1621" s="51" t="s">
        <v>8199</v>
      </c>
      <c r="X1621" s="46" t="s">
        <v>8724</v>
      </c>
      <c r="Y1621" s="50" t="s">
        <v>26</v>
      </c>
    </row>
    <row r="1622" spans="1:25" ht="15" customHeight="1" thickBot="1" x14ac:dyDescent="0.35">
      <c r="A1622" s="52" t="s">
        <v>1651</v>
      </c>
      <c r="B1622" s="40"/>
      <c r="C1622" s="40"/>
      <c r="D1622" s="40"/>
      <c r="E1622" s="41" t="s">
        <v>26</v>
      </c>
      <c r="F1622" s="42" t="str">
        <f t="shared" si="100"/>
        <v>Puzzle Piece Of Africa: Malawi</v>
      </c>
      <c r="G1622" s="43">
        <v>13.49</v>
      </c>
      <c r="H1622" s="44">
        <f t="shared" si="99"/>
        <v>0.2</v>
      </c>
      <c r="I1622" s="43">
        <f t="shared" si="101"/>
        <v>10.792</v>
      </c>
      <c r="J1622" s="95"/>
      <c r="K1622" s="43">
        <f t="shared" si="102"/>
        <v>0</v>
      </c>
      <c r="L1622" s="45" t="s">
        <v>1703</v>
      </c>
      <c r="M1622" s="45" t="s">
        <v>2655</v>
      </c>
      <c r="N1622" s="45" t="s">
        <v>1835</v>
      </c>
      <c r="O1622" s="45" t="s">
        <v>1744</v>
      </c>
      <c r="P1622" s="45">
        <v>0.01</v>
      </c>
      <c r="Q1622" s="46" t="s">
        <v>1688</v>
      </c>
      <c r="R1622" s="47" t="s">
        <v>8725</v>
      </c>
      <c r="S1622" s="46" t="s">
        <v>8726</v>
      </c>
      <c r="T1622" s="48" t="s">
        <v>26</v>
      </c>
      <c r="U1622" s="49" t="s">
        <v>26</v>
      </c>
      <c r="V1622" s="50" t="s">
        <v>26</v>
      </c>
      <c r="W1622" s="51" t="s">
        <v>8199</v>
      </c>
      <c r="X1622" s="46" t="s">
        <v>8727</v>
      </c>
      <c r="Y1622" s="50" t="s">
        <v>26</v>
      </c>
    </row>
    <row r="1623" spans="1:25" ht="15" customHeight="1" thickBot="1" x14ac:dyDescent="0.35">
      <c r="A1623" s="52" t="s">
        <v>1652</v>
      </c>
      <c r="B1623" s="40"/>
      <c r="C1623" s="40"/>
      <c r="D1623" s="40"/>
      <c r="E1623" s="41" t="s">
        <v>26</v>
      </c>
      <c r="F1623" s="42" t="str">
        <f t="shared" si="100"/>
        <v>Puzzle Piece Of Africa: Tunisia</v>
      </c>
      <c r="G1623" s="43">
        <v>10.29</v>
      </c>
      <c r="H1623" s="44">
        <f t="shared" si="99"/>
        <v>0.2</v>
      </c>
      <c r="I1623" s="43">
        <f t="shared" si="101"/>
        <v>8.2319999999999993</v>
      </c>
      <c r="J1623" s="95"/>
      <c r="K1623" s="43">
        <f t="shared" si="102"/>
        <v>0</v>
      </c>
      <c r="L1623" s="45" t="s">
        <v>1703</v>
      </c>
      <c r="M1623" s="45" t="s">
        <v>2655</v>
      </c>
      <c r="N1623" s="45" t="s">
        <v>1835</v>
      </c>
      <c r="O1623" s="45" t="s">
        <v>1744</v>
      </c>
      <c r="P1623" s="45">
        <v>0.01</v>
      </c>
      <c r="Q1623" s="46" t="s">
        <v>1688</v>
      </c>
      <c r="R1623" s="47" t="s">
        <v>8728</v>
      </c>
      <c r="S1623" s="46" t="s">
        <v>8729</v>
      </c>
      <c r="T1623" s="48" t="s">
        <v>26</v>
      </c>
      <c r="U1623" s="49" t="s">
        <v>26</v>
      </c>
      <c r="V1623" s="50" t="s">
        <v>26</v>
      </c>
      <c r="W1623" s="51" t="s">
        <v>8199</v>
      </c>
      <c r="X1623" s="46" t="s">
        <v>8730</v>
      </c>
      <c r="Y1623" s="50" t="s">
        <v>26</v>
      </c>
    </row>
    <row r="1624" spans="1:25" ht="15" customHeight="1" thickBot="1" x14ac:dyDescent="0.35">
      <c r="A1624" s="52" t="s">
        <v>1653</v>
      </c>
      <c r="B1624" s="40"/>
      <c r="C1624" s="40"/>
      <c r="D1624" s="40"/>
      <c r="E1624" s="41" t="s">
        <v>26</v>
      </c>
      <c r="F1624" s="42" t="str">
        <f t="shared" si="100"/>
        <v>Puzzle Piece Of Asia: Cambodia</v>
      </c>
      <c r="G1624" s="43">
        <v>10.29</v>
      </c>
      <c r="H1624" s="44">
        <f t="shared" si="99"/>
        <v>0.2</v>
      </c>
      <c r="I1624" s="43">
        <f t="shared" si="101"/>
        <v>8.2319999999999993</v>
      </c>
      <c r="J1624" s="95"/>
      <c r="K1624" s="43">
        <f t="shared" si="102"/>
        <v>0</v>
      </c>
      <c r="L1624" s="45" t="s">
        <v>1703</v>
      </c>
      <c r="M1624" s="45" t="s">
        <v>2655</v>
      </c>
      <c r="N1624" s="45" t="s">
        <v>1835</v>
      </c>
      <c r="O1624" s="45" t="s">
        <v>1744</v>
      </c>
      <c r="P1624" s="45">
        <v>0.01</v>
      </c>
      <c r="Q1624" s="46" t="s">
        <v>1688</v>
      </c>
      <c r="R1624" s="47" t="s">
        <v>8731</v>
      </c>
      <c r="S1624" s="46" t="s">
        <v>8732</v>
      </c>
      <c r="T1624" s="48" t="s">
        <v>26</v>
      </c>
      <c r="U1624" s="49" t="s">
        <v>26</v>
      </c>
      <c r="V1624" s="50" t="s">
        <v>26</v>
      </c>
      <c r="W1624" s="51" t="s">
        <v>8199</v>
      </c>
      <c r="X1624" s="46" t="s">
        <v>8733</v>
      </c>
      <c r="Y1624" s="50" t="s">
        <v>26</v>
      </c>
    </row>
    <row r="1625" spans="1:25" ht="15" customHeight="1" thickBot="1" x14ac:dyDescent="0.35">
      <c r="A1625" s="52" t="s">
        <v>1654</v>
      </c>
      <c r="B1625" s="40"/>
      <c r="C1625" s="40"/>
      <c r="D1625" s="40"/>
      <c r="E1625" s="41" t="s">
        <v>26</v>
      </c>
      <c r="F1625" s="42" t="str">
        <f t="shared" si="100"/>
        <v>Puzzle Piece Of Asia: Israel</v>
      </c>
      <c r="G1625" s="43">
        <v>10.29</v>
      </c>
      <c r="H1625" s="44">
        <f t="shared" ref="H1625:H1655" si="103">IF(W1625="3000",$H$6,IF(W1625="3050",$H$6,IF(W1625="3100",$H$6,IF(W1625="3200",$H$6,IF(W1625="3300",$H$6,IF(W1625="3400",$H$6,IF(W1625="3500",$H$6,IF(W1625="3600",$H$6,IF(W1625="3700",$H$9,IF(W1625="3800",$H$6,IF(W1625="3850",$H$6,IF(W1625="3900",$H$6,IF(W1625="3902",$H$6,IF(W1625="3950",$H$8,IF(W1625="3951",$H$7,IF(W1625="3952",$H$7,IF(W1625="3953",$H$7,IF(W1625="3990",$H$6,IF(W1625="3991","Special",IF(W1625="3997",$H$9,IF(W1625="3998",$H$7,IF(W1625="3999",$H$6,IF(W1625="4200","Export Price",IF(W1625="4202","Export Price",IF(W1625="4240","Export Price",IF(W1625="4299","Export Price",IF(W1625="4400","Export Price",IF(W1625="4499","Export Price",IF(W1625="4500","Export Price",IF(W1625="4510","Export Price",IF(W1625="4599","Export Price")))))))))))))))))))))))))))))))</f>
        <v>0.2</v>
      </c>
      <c r="I1625" s="43">
        <f t="shared" si="101"/>
        <v>8.2319999999999993</v>
      </c>
      <c r="J1625" s="95"/>
      <c r="K1625" s="43">
        <f t="shared" si="102"/>
        <v>0</v>
      </c>
      <c r="L1625" s="45" t="s">
        <v>1703</v>
      </c>
      <c r="M1625" s="45" t="s">
        <v>2655</v>
      </c>
      <c r="N1625" s="45" t="s">
        <v>1835</v>
      </c>
      <c r="O1625" s="45" t="s">
        <v>1744</v>
      </c>
      <c r="P1625" s="45">
        <v>5.0000000000000001E-3</v>
      </c>
      <c r="Q1625" s="46" t="s">
        <v>1688</v>
      </c>
      <c r="R1625" s="47" t="s">
        <v>8734</v>
      </c>
      <c r="S1625" s="46" t="s">
        <v>8735</v>
      </c>
      <c r="T1625" s="48" t="s">
        <v>26</v>
      </c>
      <c r="U1625" s="49" t="s">
        <v>26</v>
      </c>
      <c r="V1625" s="50" t="s">
        <v>26</v>
      </c>
      <c r="W1625" s="51" t="s">
        <v>8199</v>
      </c>
      <c r="X1625" s="46" t="s">
        <v>8736</v>
      </c>
      <c r="Y1625" s="50" t="s">
        <v>26</v>
      </c>
    </row>
    <row r="1626" spans="1:25" ht="15" customHeight="1" thickBot="1" x14ac:dyDescent="0.35">
      <c r="A1626" s="52" t="s">
        <v>1655</v>
      </c>
      <c r="B1626" s="40"/>
      <c r="C1626" s="40"/>
      <c r="D1626" s="40"/>
      <c r="E1626" s="41" t="s">
        <v>26</v>
      </c>
      <c r="F1626" s="42" t="str">
        <f t="shared" si="100"/>
        <v>Puzzle Piece Of Asia: Sri Lanka</v>
      </c>
      <c r="G1626" s="43">
        <v>10.29</v>
      </c>
      <c r="H1626" s="44">
        <f t="shared" si="103"/>
        <v>0.2</v>
      </c>
      <c r="I1626" s="43">
        <f t="shared" si="101"/>
        <v>8.2319999999999993</v>
      </c>
      <c r="J1626" s="95"/>
      <c r="K1626" s="43">
        <f t="shared" si="102"/>
        <v>0</v>
      </c>
      <c r="L1626" s="45" t="s">
        <v>1703</v>
      </c>
      <c r="M1626" s="45" t="s">
        <v>2655</v>
      </c>
      <c r="N1626" s="45" t="s">
        <v>1835</v>
      </c>
      <c r="O1626" s="45" t="s">
        <v>1744</v>
      </c>
      <c r="P1626" s="45">
        <v>4.0000000000000001E-3</v>
      </c>
      <c r="Q1626" s="46" t="s">
        <v>1688</v>
      </c>
      <c r="R1626" s="47" t="s">
        <v>8737</v>
      </c>
      <c r="S1626" s="46" t="s">
        <v>8738</v>
      </c>
      <c r="T1626" s="48" t="s">
        <v>26</v>
      </c>
      <c r="U1626" s="49" t="s">
        <v>26</v>
      </c>
      <c r="V1626" s="50" t="s">
        <v>26</v>
      </c>
      <c r="W1626" s="51" t="s">
        <v>8199</v>
      </c>
      <c r="X1626" s="46" t="s">
        <v>8739</v>
      </c>
      <c r="Y1626" s="50" t="s">
        <v>26</v>
      </c>
    </row>
    <row r="1627" spans="1:25" ht="15" customHeight="1" thickBot="1" x14ac:dyDescent="0.35">
      <c r="A1627" s="52" t="s">
        <v>1656</v>
      </c>
      <c r="B1627" s="40"/>
      <c r="C1627" s="40"/>
      <c r="D1627" s="40"/>
      <c r="E1627" s="41" t="s">
        <v>26</v>
      </c>
      <c r="F1627" s="42" t="str">
        <f t="shared" si="100"/>
        <v>Puzzle Piece Of Asia: Taiwan</v>
      </c>
      <c r="G1627" s="43">
        <v>10.29</v>
      </c>
      <c r="H1627" s="44">
        <f t="shared" si="103"/>
        <v>0.2</v>
      </c>
      <c r="I1627" s="43">
        <f t="shared" si="101"/>
        <v>8.2319999999999993</v>
      </c>
      <c r="J1627" s="95"/>
      <c r="K1627" s="43">
        <f t="shared" si="102"/>
        <v>0</v>
      </c>
      <c r="L1627" s="45" t="s">
        <v>1703</v>
      </c>
      <c r="M1627" s="45" t="s">
        <v>2655</v>
      </c>
      <c r="N1627" s="45" t="s">
        <v>1835</v>
      </c>
      <c r="O1627" s="45" t="s">
        <v>1744</v>
      </c>
      <c r="P1627" s="45">
        <v>0.01</v>
      </c>
      <c r="Q1627" s="46" t="s">
        <v>1688</v>
      </c>
      <c r="R1627" s="47" t="s">
        <v>8740</v>
      </c>
      <c r="S1627" s="46" t="s">
        <v>8741</v>
      </c>
      <c r="T1627" s="48" t="s">
        <v>26</v>
      </c>
      <c r="U1627" s="49" t="s">
        <v>26</v>
      </c>
      <c r="V1627" s="50" t="s">
        <v>26</v>
      </c>
      <c r="W1627" s="51" t="s">
        <v>8199</v>
      </c>
      <c r="X1627" s="46" t="s">
        <v>8742</v>
      </c>
      <c r="Y1627" s="50" t="s">
        <v>26</v>
      </c>
    </row>
    <row r="1628" spans="1:25" ht="15" customHeight="1" thickBot="1" x14ac:dyDescent="0.35">
      <c r="A1628" s="52" t="s">
        <v>1657</v>
      </c>
      <c r="B1628" s="40"/>
      <c r="C1628" s="40"/>
      <c r="D1628" s="40"/>
      <c r="E1628" s="41" t="s">
        <v>26</v>
      </c>
      <c r="F1628" s="42" t="str">
        <f t="shared" si="100"/>
        <v>Puzzle Piece Of Asia: Vietnam</v>
      </c>
      <c r="G1628" s="43">
        <v>10.29</v>
      </c>
      <c r="H1628" s="44">
        <f t="shared" si="103"/>
        <v>0.2</v>
      </c>
      <c r="I1628" s="43">
        <f t="shared" si="101"/>
        <v>8.2319999999999993</v>
      </c>
      <c r="J1628" s="95"/>
      <c r="K1628" s="43">
        <f t="shared" si="102"/>
        <v>0</v>
      </c>
      <c r="L1628" s="45" t="s">
        <v>1703</v>
      </c>
      <c r="M1628" s="45" t="s">
        <v>2655</v>
      </c>
      <c r="N1628" s="45" t="s">
        <v>1835</v>
      </c>
      <c r="O1628" s="45" t="s">
        <v>1744</v>
      </c>
      <c r="P1628" s="45">
        <v>6.0000000000000001E-3</v>
      </c>
      <c r="Q1628" s="46" t="s">
        <v>1688</v>
      </c>
      <c r="R1628" s="47" t="s">
        <v>8743</v>
      </c>
      <c r="S1628" s="46" t="s">
        <v>8744</v>
      </c>
      <c r="T1628" s="48" t="s">
        <v>26</v>
      </c>
      <c r="U1628" s="49" t="s">
        <v>26</v>
      </c>
      <c r="V1628" s="50" t="s">
        <v>26</v>
      </c>
      <c r="W1628" s="51" t="s">
        <v>8199</v>
      </c>
      <c r="X1628" s="46" t="s">
        <v>8745</v>
      </c>
      <c r="Y1628" s="50" t="s">
        <v>26</v>
      </c>
    </row>
    <row r="1629" spans="1:25" ht="15" customHeight="1" thickBot="1" x14ac:dyDescent="0.35">
      <c r="A1629" s="52" t="s">
        <v>1658</v>
      </c>
      <c r="B1629" s="40"/>
      <c r="C1629" s="40"/>
      <c r="D1629" s="40"/>
      <c r="E1629" s="41" t="s">
        <v>26</v>
      </c>
      <c r="F1629" s="42" t="str">
        <f t="shared" si="100"/>
        <v>Puzzle Piece Of Asia: South Korea</v>
      </c>
      <c r="G1629" s="43">
        <v>10.29</v>
      </c>
      <c r="H1629" s="44">
        <f t="shared" si="103"/>
        <v>0.2</v>
      </c>
      <c r="I1629" s="43">
        <f t="shared" si="101"/>
        <v>8.2319999999999993</v>
      </c>
      <c r="J1629" s="95"/>
      <c r="K1629" s="43">
        <f t="shared" si="102"/>
        <v>0</v>
      </c>
      <c r="L1629" s="45" t="s">
        <v>1703</v>
      </c>
      <c r="M1629" s="45" t="s">
        <v>2655</v>
      </c>
      <c r="N1629" s="45" t="s">
        <v>1835</v>
      </c>
      <c r="O1629" s="45" t="s">
        <v>1744</v>
      </c>
      <c r="P1629" s="45">
        <v>5.0000000000000001E-3</v>
      </c>
      <c r="Q1629" s="46" t="s">
        <v>1688</v>
      </c>
      <c r="R1629" s="47" t="s">
        <v>8746</v>
      </c>
      <c r="S1629" s="46" t="s">
        <v>8747</v>
      </c>
      <c r="T1629" s="48" t="s">
        <v>26</v>
      </c>
      <c r="U1629" s="49" t="s">
        <v>26</v>
      </c>
      <c r="V1629" s="50" t="s">
        <v>26</v>
      </c>
      <c r="W1629" s="51" t="s">
        <v>8199</v>
      </c>
      <c r="X1629" s="46" t="s">
        <v>8748</v>
      </c>
      <c r="Y1629" s="50" t="s">
        <v>26</v>
      </c>
    </row>
    <row r="1630" spans="1:25" ht="15" customHeight="1" thickBot="1" x14ac:dyDescent="0.35">
      <c r="A1630" s="52" t="s">
        <v>1659</v>
      </c>
      <c r="B1630" s="40"/>
      <c r="C1630" s="40"/>
      <c r="D1630" s="40"/>
      <c r="E1630" s="41" t="s">
        <v>26</v>
      </c>
      <c r="F1630" s="42" t="str">
        <f t="shared" si="100"/>
        <v>Puzzle Piece Of Asia: Georgia / Armenia / Azerbaijan</v>
      </c>
      <c r="G1630" s="43">
        <v>10.29</v>
      </c>
      <c r="H1630" s="44">
        <f t="shared" si="103"/>
        <v>0.2</v>
      </c>
      <c r="I1630" s="43">
        <f t="shared" si="101"/>
        <v>8.2319999999999993</v>
      </c>
      <c r="J1630" s="95"/>
      <c r="K1630" s="43">
        <f t="shared" si="102"/>
        <v>0</v>
      </c>
      <c r="L1630" s="45" t="s">
        <v>1703</v>
      </c>
      <c r="M1630" s="45" t="s">
        <v>1763</v>
      </c>
      <c r="N1630" s="45" t="s">
        <v>1756</v>
      </c>
      <c r="O1630" s="45" t="s">
        <v>1744</v>
      </c>
      <c r="P1630" s="45">
        <v>5.0000000000000001E-3</v>
      </c>
      <c r="Q1630" s="46" t="s">
        <v>1688</v>
      </c>
      <c r="R1630" s="47" t="s">
        <v>8749</v>
      </c>
      <c r="S1630" s="46" t="s">
        <v>8750</v>
      </c>
      <c r="T1630" s="48" t="s">
        <v>26</v>
      </c>
      <c r="U1630" s="49" t="s">
        <v>26</v>
      </c>
      <c r="V1630" s="50" t="s">
        <v>26</v>
      </c>
      <c r="W1630" s="51" t="s">
        <v>8199</v>
      </c>
      <c r="X1630" s="46" t="s">
        <v>8751</v>
      </c>
      <c r="Y1630" s="50" t="s">
        <v>26</v>
      </c>
    </row>
    <row r="1631" spans="1:25" ht="15" customHeight="1" thickBot="1" x14ac:dyDescent="0.35">
      <c r="A1631" s="52" t="s">
        <v>1660</v>
      </c>
      <c r="B1631" s="40"/>
      <c r="C1631" s="40"/>
      <c r="D1631" s="40"/>
      <c r="E1631" s="41" t="s">
        <v>26</v>
      </c>
      <c r="F1631" s="42" t="str">
        <f t="shared" si="100"/>
        <v>Puzzle Piece Of Australia: Tasmania</v>
      </c>
      <c r="G1631" s="43">
        <v>24.78</v>
      </c>
      <c r="H1631" s="44">
        <f t="shared" si="103"/>
        <v>0.2</v>
      </c>
      <c r="I1631" s="43">
        <f t="shared" si="101"/>
        <v>19.824000000000002</v>
      </c>
      <c r="J1631" s="95"/>
      <c r="K1631" s="43">
        <f t="shared" si="102"/>
        <v>0</v>
      </c>
      <c r="L1631" s="45" t="s">
        <v>1703</v>
      </c>
      <c r="M1631" s="45" t="s">
        <v>2655</v>
      </c>
      <c r="N1631" s="45" t="s">
        <v>1835</v>
      </c>
      <c r="O1631" s="45" t="s">
        <v>1744</v>
      </c>
      <c r="P1631" s="45">
        <v>0.01</v>
      </c>
      <c r="Q1631" s="46" t="s">
        <v>1688</v>
      </c>
      <c r="R1631" s="47" t="s">
        <v>8752</v>
      </c>
      <c r="S1631" s="46" t="s">
        <v>8753</v>
      </c>
      <c r="T1631" s="48" t="s">
        <v>26</v>
      </c>
      <c r="U1631" s="49" t="s">
        <v>26</v>
      </c>
      <c r="V1631" s="50" t="s">
        <v>26</v>
      </c>
      <c r="W1631" s="51" t="s">
        <v>8199</v>
      </c>
      <c r="X1631" s="46" t="s">
        <v>8754</v>
      </c>
      <c r="Y1631" s="50" t="s">
        <v>26</v>
      </c>
    </row>
    <row r="1632" spans="1:25" ht="15" customHeight="1" thickBot="1" x14ac:dyDescent="0.35">
      <c r="A1632" s="52" t="s">
        <v>1661</v>
      </c>
      <c r="B1632" s="40"/>
      <c r="C1632" s="40"/>
      <c r="D1632" s="40"/>
      <c r="E1632" s="41" t="s">
        <v>26</v>
      </c>
      <c r="F1632" s="42" t="str">
        <f t="shared" si="100"/>
        <v>Puzzle Piece Of World Parts: Antarctica East</v>
      </c>
      <c r="G1632" s="43">
        <v>24.08</v>
      </c>
      <c r="H1632" s="44">
        <f t="shared" si="103"/>
        <v>0.2</v>
      </c>
      <c r="I1632" s="43">
        <f t="shared" si="101"/>
        <v>19.263999999999999</v>
      </c>
      <c r="J1632" s="95"/>
      <c r="K1632" s="43">
        <f t="shared" si="102"/>
        <v>0</v>
      </c>
      <c r="L1632" s="45" t="s">
        <v>1703</v>
      </c>
      <c r="M1632" s="45" t="s">
        <v>1944</v>
      </c>
      <c r="N1632" s="45" t="s">
        <v>1756</v>
      </c>
      <c r="O1632" s="45" t="s">
        <v>1744</v>
      </c>
      <c r="P1632" s="45">
        <v>1.2E-2</v>
      </c>
      <c r="Q1632" s="46" t="s">
        <v>1688</v>
      </c>
      <c r="R1632" s="47" t="s">
        <v>8755</v>
      </c>
      <c r="S1632" s="46" t="s">
        <v>8756</v>
      </c>
      <c r="T1632" s="48" t="s">
        <v>26</v>
      </c>
      <c r="U1632" s="49" t="s">
        <v>26</v>
      </c>
      <c r="V1632" s="50" t="s">
        <v>26</v>
      </c>
      <c r="W1632" s="51" t="s">
        <v>8199</v>
      </c>
      <c r="X1632" s="46" t="s">
        <v>8757</v>
      </c>
      <c r="Y1632" s="50" t="s">
        <v>26</v>
      </c>
    </row>
    <row r="1633" spans="1:25" ht="15" customHeight="1" thickBot="1" x14ac:dyDescent="0.35">
      <c r="A1633" s="52" t="s">
        <v>1662</v>
      </c>
      <c r="B1633" s="40"/>
      <c r="C1633" s="40"/>
      <c r="D1633" s="40"/>
      <c r="E1633" s="41" t="s">
        <v>26</v>
      </c>
      <c r="F1633" s="42" t="str">
        <f t="shared" si="100"/>
        <v>Puzzle Piece Of World Parts: Antarctica West</v>
      </c>
      <c r="G1633" s="43">
        <v>24.08</v>
      </c>
      <c r="H1633" s="44">
        <f t="shared" si="103"/>
        <v>0.2</v>
      </c>
      <c r="I1633" s="43">
        <f t="shared" si="101"/>
        <v>19.263999999999999</v>
      </c>
      <c r="J1633" s="95"/>
      <c r="K1633" s="43">
        <f t="shared" si="102"/>
        <v>0</v>
      </c>
      <c r="L1633" s="45" t="s">
        <v>1703</v>
      </c>
      <c r="M1633" s="45" t="s">
        <v>1757</v>
      </c>
      <c r="N1633" s="45" t="s">
        <v>1763</v>
      </c>
      <c r="O1633" s="45" t="s">
        <v>1744</v>
      </c>
      <c r="P1633" s="45">
        <v>0.01</v>
      </c>
      <c r="Q1633" s="46" t="s">
        <v>1688</v>
      </c>
      <c r="R1633" s="47" t="s">
        <v>8758</v>
      </c>
      <c r="S1633" s="46" t="s">
        <v>8759</v>
      </c>
      <c r="T1633" s="48" t="s">
        <v>26</v>
      </c>
      <c r="U1633" s="49" t="s">
        <v>26</v>
      </c>
      <c r="V1633" s="50" t="s">
        <v>26</v>
      </c>
      <c r="W1633" s="51" t="s">
        <v>8199</v>
      </c>
      <c r="X1633" s="46" t="s">
        <v>8760</v>
      </c>
      <c r="Y1633" s="50" t="s">
        <v>26</v>
      </c>
    </row>
    <row r="1634" spans="1:25" ht="15" customHeight="1" thickBot="1" x14ac:dyDescent="0.35">
      <c r="A1634" s="52" t="s">
        <v>1663</v>
      </c>
      <c r="B1634" s="40"/>
      <c r="C1634" s="40"/>
      <c r="D1634" s="40"/>
      <c r="E1634" s="41" t="s">
        <v>26</v>
      </c>
      <c r="F1634" s="42" t="str">
        <f t="shared" si="100"/>
        <v>Puzzle Piece Of World Parts: Western Asia</v>
      </c>
      <c r="G1634" s="43">
        <v>24.08</v>
      </c>
      <c r="H1634" s="44">
        <f t="shared" si="103"/>
        <v>0.2</v>
      </c>
      <c r="I1634" s="43">
        <f t="shared" si="101"/>
        <v>19.263999999999999</v>
      </c>
      <c r="J1634" s="95"/>
      <c r="K1634" s="43">
        <f t="shared" si="102"/>
        <v>0</v>
      </c>
      <c r="L1634" s="45" t="s">
        <v>1703</v>
      </c>
      <c r="M1634" s="45" t="s">
        <v>2655</v>
      </c>
      <c r="N1634" s="45" t="s">
        <v>1835</v>
      </c>
      <c r="O1634" s="45" t="s">
        <v>3689</v>
      </c>
      <c r="P1634" s="45">
        <v>0.02</v>
      </c>
      <c r="Q1634" s="46" t="s">
        <v>1688</v>
      </c>
      <c r="R1634" s="47" t="s">
        <v>8761</v>
      </c>
      <c r="S1634" s="46" t="s">
        <v>8762</v>
      </c>
      <c r="T1634" s="48" t="s">
        <v>26</v>
      </c>
      <c r="U1634" s="49" t="s">
        <v>26</v>
      </c>
      <c r="V1634" s="50" t="s">
        <v>26</v>
      </c>
      <c r="W1634" s="51" t="s">
        <v>8199</v>
      </c>
      <c r="X1634" s="46" t="s">
        <v>8763</v>
      </c>
      <c r="Y1634" s="50" t="s">
        <v>26</v>
      </c>
    </row>
    <row r="1635" spans="1:25" ht="15" customHeight="1" thickBot="1" x14ac:dyDescent="0.35">
      <c r="A1635" s="52" t="s">
        <v>1664</v>
      </c>
      <c r="B1635" s="40"/>
      <c r="C1635" s="40"/>
      <c r="D1635" s="40"/>
      <c r="E1635" s="41" t="s">
        <v>26</v>
      </c>
      <c r="F1635" s="42" t="str">
        <f t="shared" si="100"/>
        <v>Puzzle Piece Of World Parts: North America</v>
      </c>
      <c r="G1635" s="43">
        <v>35.58</v>
      </c>
      <c r="H1635" s="44">
        <f t="shared" si="103"/>
        <v>0.2</v>
      </c>
      <c r="I1635" s="43">
        <f t="shared" si="101"/>
        <v>28.463999999999999</v>
      </c>
      <c r="J1635" s="95"/>
      <c r="K1635" s="43">
        <f t="shared" si="102"/>
        <v>0</v>
      </c>
      <c r="L1635" s="45" t="s">
        <v>1703</v>
      </c>
      <c r="M1635" s="45" t="s">
        <v>1893</v>
      </c>
      <c r="N1635" s="45" t="s">
        <v>1782</v>
      </c>
      <c r="O1635" s="45" t="s">
        <v>1744</v>
      </c>
      <c r="P1635" s="45">
        <v>2.4E-2</v>
      </c>
      <c r="Q1635" s="46" t="s">
        <v>1688</v>
      </c>
      <c r="R1635" s="47" t="s">
        <v>8764</v>
      </c>
      <c r="S1635" s="46" t="s">
        <v>8765</v>
      </c>
      <c r="T1635" s="48" t="s">
        <v>26</v>
      </c>
      <c r="U1635" s="49" t="s">
        <v>26</v>
      </c>
      <c r="V1635" s="50" t="s">
        <v>26</v>
      </c>
      <c r="W1635" s="51" t="s">
        <v>8199</v>
      </c>
      <c r="X1635" s="46" t="s">
        <v>8766</v>
      </c>
      <c r="Y1635" s="50" t="s">
        <v>26</v>
      </c>
    </row>
    <row r="1636" spans="1:25" ht="15" customHeight="1" thickBot="1" x14ac:dyDescent="0.35">
      <c r="A1636" s="52" t="s">
        <v>1665</v>
      </c>
      <c r="B1636" s="40"/>
      <c r="C1636" s="40"/>
      <c r="D1636" s="40"/>
      <c r="E1636" s="41" t="s">
        <v>26</v>
      </c>
      <c r="F1636" s="42" t="str">
        <f t="shared" si="100"/>
        <v>Puzzle Piece Of World Parts: South America</v>
      </c>
      <c r="G1636" s="43">
        <v>24.08</v>
      </c>
      <c r="H1636" s="44">
        <f t="shared" si="103"/>
        <v>0.2</v>
      </c>
      <c r="I1636" s="43">
        <f t="shared" si="101"/>
        <v>19.263999999999999</v>
      </c>
      <c r="J1636" s="95"/>
      <c r="K1636" s="43">
        <f t="shared" si="102"/>
        <v>0</v>
      </c>
      <c r="L1636" s="45" t="s">
        <v>1703</v>
      </c>
      <c r="M1636" s="45" t="s">
        <v>1763</v>
      </c>
      <c r="N1636" s="45" t="s">
        <v>1756</v>
      </c>
      <c r="O1636" s="45" t="s">
        <v>1744</v>
      </c>
      <c r="P1636" s="45">
        <v>0.02</v>
      </c>
      <c r="Q1636" s="46" t="s">
        <v>1688</v>
      </c>
      <c r="R1636" s="47" t="s">
        <v>8767</v>
      </c>
      <c r="S1636" s="46" t="s">
        <v>8768</v>
      </c>
      <c r="T1636" s="48" t="s">
        <v>26</v>
      </c>
      <c r="U1636" s="49" t="s">
        <v>26</v>
      </c>
      <c r="V1636" s="50" t="s">
        <v>26</v>
      </c>
      <c r="W1636" s="51" t="s">
        <v>8199</v>
      </c>
      <c r="X1636" s="46" t="s">
        <v>8769</v>
      </c>
      <c r="Y1636" s="50" t="s">
        <v>26</v>
      </c>
    </row>
    <row r="1637" spans="1:25" ht="15" customHeight="1" thickBot="1" x14ac:dyDescent="0.35">
      <c r="A1637" s="52" t="s">
        <v>1666</v>
      </c>
      <c r="B1637" s="40"/>
      <c r="C1637" s="40"/>
      <c r="D1637" s="40"/>
      <c r="E1637" s="41" t="s">
        <v>26</v>
      </c>
      <c r="F1637" s="42" t="str">
        <f t="shared" si="100"/>
        <v>Hundred Board: Tiles Only</v>
      </c>
      <c r="G1637" s="43">
        <v>34.200000000000003</v>
      </c>
      <c r="H1637" s="44">
        <f t="shared" si="103"/>
        <v>0.2</v>
      </c>
      <c r="I1637" s="43">
        <f t="shared" si="101"/>
        <v>27.360000000000003</v>
      </c>
      <c r="J1637" s="95"/>
      <c r="K1637" s="43">
        <f t="shared" si="102"/>
        <v>0</v>
      </c>
      <c r="L1637" s="45" t="s">
        <v>1703</v>
      </c>
      <c r="M1637" s="45" t="s">
        <v>1742</v>
      </c>
      <c r="N1637" s="45" t="s">
        <v>1866</v>
      </c>
      <c r="O1637" s="45" t="s">
        <v>2066</v>
      </c>
      <c r="P1637" s="45">
        <v>0.315</v>
      </c>
      <c r="Q1637" s="46" t="s">
        <v>1688</v>
      </c>
      <c r="R1637" s="47" t="s">
        <v>8770</v>
      </c>
      <c r="S1637" s="46" t="s">
        <v>8771</v>
      </c>
      <c r="T1637" s="48" t="s">
        <v>26</v>
      </c>
      <c r="U1637" s="49" t="s">
        <v>26</v>
      </c>
      <c r="V1637" s="50" t="s">
        <v>26</v>
      </c>
      <c r="W1637" s="51" t="s">
        <v>8199</v>
      </c>
      <c r="X1637" s="46" t="s">
        <v>8772</v>
      </c>
      <c r="Y1637" s="50" t="s">
        <v>26</v>
      </c>
    </row>
    <row r="1638" spans="1:25" ht="15" customHeight="1" thickBot="1" x14ac:dyDescent="0.35">
      <c r="A1638" s="52" t="s">
        <v>1667</v>
      </c>
      <c r="B1638" s="40"/>
      <c r="C1638" s="40"/>
      <c r="D1638" s="40"/>
      <c r="E1638" s="41" t="s">
        <v>26</v>
      </c>
      <c r="F1638" s="42" t="str">
        <f t="shared" si="100"/>
        <v>Hundred / Pythagoras Board: Unprinted Tile (1)</v>
      </c>
      <c r="G1638" s="43">
        <v>4.9000000000000004</v>
      </c>
      <c r="H1638" s="44">
        <f t="shared" si="103"/>
        <v>0.2</v>
      </c>
      <c r="I1638" s="43">
        <f t="shared" si="101"/>
        <v>3.9200000000000004</v>
      </c>
      <c r="J1638" s="95"/>
      <c r="K1638" s="43">
        <f t="shared" si="102"/>
        <v>0</v>
      </c>
      <c r="L1638" s="45" t="s">
        <v>1703</v>
      </c>
      <c r="M1638" s="45" t="s">
        <v>2655</v>
      </c>
      <c r="N1638" s="45" t="s">
        <v>1835</v>
      </c>
      <c r="O1638" s="45" t="s">
        <v>325</v>
      </c>
      <c r="P1638" s="45">
        <v>7.0000000000000001E-3</v>
      </c>
      <c r="Q1638" s="46" t="s">
        <v>1688</v>
      </c>
      <c r="R1638" s="47" t="s">
        <v>8773</v>
      </c>
      <c r="S1638" s="46" t="s">
        <v>8774</v>
      </c>
      <c r="T1638" s="48" t="s">
        <v>26</v>
      </c>
      <c r="U1638" s="49" t="s">
        <v>26</v>
      </c>
      <c r="V1638" s="50" t="s">
        <v>26</v>
      </c>
      <c r="W1638" s="51" t="s">
        <v>8199</v>
      </c>
      <c r="X1638" s="46" t="s">
        <v>8775</v>
      </c>
      <c r="Y1638" s="50" t="s">
        <v>26</v>
      </c>
    </row>
    <row r="1639" spans="1:25" ht="15" customHeight="1" thickBot="1" x14ac:dyDescent="0.35">
      <c r="A1639" s="52" t="s">
        <v>1668</v>
      </c>
      <c r="B1639" s="40"/>
      <c r="C1639" s="40"/>
      <c r="D1639" s="40"/>
      <c r="E1639" s="41" t="s">
        <v>26</v>
      </c>
      <c r="F1639" s="42" t="str">
        <f t="shared" ref="F1639:F1655" si="104">HYPERLINK(S1639,X1639)</f>
        <v>Pythagoras Board: Tiles Only</v>
      </c>
      <c r="G1639" s="43">
        <v>34.200000000000003</v>
      </c>
      <c r="H1639" s="44">
        <f t="shared" si="103"/>
        <v>0.2</v>
      </c>
      <c r="I1639" s="43">
        <f t="shared" ref="I1639:I1655" si="105">G1639-(G1639*H1639)</f>
        <v>27.360000000000003</v>
      </c>
      <c r="J1639" s="95"/>
      <c r="K1639" s="43">
        <f t="shared" si="102"/>
        <v>0</v>
      </c>
      <c r="L1639" s="45" t="s">
        <v>1703</v>
      </c>
      <c r="M1639" s="45" t="s">
        <v>1775</v>
      </c>
      <c r="N1639" s="45" t="s">
        <v>4397</v>
      </c>
      <c r="O1639" s="45" t="s">
        <v>1687</v>
      </c>
      <c r="P1639" s="45">
        <v>0.14000000000000001</v>
      </c>
      <c r="Q1639" s="46" t="s">
        <v>1688</v>
      </c>
      <c r="R1639" s="47" t="s">
        <v>8776</v>
      </c>
      <c r="S1639" s="46" t="s">
        <v>8777</v>
      </c>
      <c r="T1639" s="48" t="s">
        <v>26</v>
      </c>
      <c r="U1639" s="49" t="s">
        <v>26</v>
      </c>
      <c r="V1639" s="50" t="s">
        <v>26</v>
      </c>
      <c r="W1639" s="51" t="s">
        <v>8199</v>
      </c>
      <c r="X1639" s="46" t="s">
        <v>8778</v>
      </c>
      <c r="Y1639" s="50" t="s">
        <v>26</v>
      </c>
    </row>
    <row r="1640" spans="1:25" ht="15" customHeight="1" thickBot="1" x14ac:dyDescent="0.35">
      <c r="A1640" s="52" t="s">
        <v>1669</v>
      </c>
      <c r="B1640" s="40"/>
      <c r="C1640" s="40"/>
      <c r="D1640" s="40"/>
      <c r="E1640" s="41" t="s">
        <v>26</v>
      </c>
      <c r="F1640" s="42" t="str">
        <f t="shared" si="104"/>
        <v>Flags: Stick Only</v>
      </c>
      <c r="G1640" s="43">
        <v>8.33</v>
      </c>
      <c r="H1640" s="44">
        <f t="shared" si="103"/>
        <v>0.2</v>
      </c>
      <c r="I1640" s="43">
        <f t="shared" si="105"/>
        <v>6.6639999999999997</v>
      </c>
      <c r="J1640" s="95"/>
      <c r="K1640" s="43">
        <f t="shared" si="102"/>
        <v>0</v>
      </c>
      <c r="L1640" s="45" t="s">
        <v>1703</v>
      </c>
      <c r="M1640" s="45" t="s">
        <v>1911</v>
      </c>
      <c r="N1640" s="45" t="s">
        <v>1835</v>
      </c>
      <c r="O1640" s="45" t="s">
        <v>2066</v>
      </c>
      <c r="P1640" s="45">
        <v>2.5999999999999999E-2</v>
      </c>
      <c r="Q1640" s="46" t="s">
        <v>1688</v>
      </c>
      <c r="R1640" s="47" t="s">
        <v>8779</v>
      </c>
      <c r="S1640" s="46" t="s">
        <v>8780</v>
      </c>
      <c r="T1640" s="48" t="s">
        <v>26</v>
      </c>
      <c r="U1640" s="49" t="s">
        <v>26</v>
      </c>
      <c r="V1640" s="50" t="s">
        <v>26</v>
      </c>
      <c r="W1640" s="51" t="s">
        <v>8199</v>
      </c>
      <c r="X1640" s="46" t="s">
        <v>8781</v>
      </c>
      <c r="Y1640" s="50" t="s">
        <v>26</v>
      </c>
    </row>
    <row r="1641" spans="1:25" ht="15" customHeight="1" thickBot="1" x14ac:dyDescent="0.35">
      <c r="A1641" s="52" t="s">
        <v>1670</v>
      </c>
      <c r="B1641" s="40"/>
      <c r="C1641" s="40"/>
      <c r="D1641" s="40"/>
      <c r="E1641" s="41" t="s">
        <v>26</v>
      </c>
      <c r="F1641" s="42" t="str">
        <f t="shared" si="104"/>
        <v>Flags: Base Only</v>
      </c>
      <c r="G1641" s="43">
        <v>8.33</v>
      </c>
      <c r="H1641" s="44">
        <f t="shared" si="103"/>
        <v>0.2</v>
      </c>
      <c r="I1641" s="43">
        <f t="shared" si="105"/>
        <v>6.6639999999999997</v>
      </c>
      <c r="J1641" s="95"/>
      <c r="K1641" s="43">
        <f t="shared" si="102"/>
        <v>0</v>
      </c>
      <c r="L1641" s="45" t="s">
        <v>1703</v>
      </c>
      <c r="M1641" s="45" t="s">
        <v>1894</v>
      </c>
      <c r="N1641" s="45" t="s">
        <v>1894</v>
      </c>
      <c r="O1641" s="45" t="s">
        <v>1687</v>
      </c>
      <c r="P1641" s="45">
        <v>4.3999999999999997E-2</v>
      </c>
      <c r="Q1641" s="46" t="s">
        <v>1688</v>
      </c>
      <c r="R1641" s="47" t="s">
        <v>8782</v>
      </c>
      <c r="S1641" s="46" t="s">
        <v>8783</v>
      </c>
      <c r="T1641" s="48" t="s">
        <v>26</v>
      </c>
      <c r="U1641" s="49" t="s">
        <v>26</v>
      </c>
      <c r="V1641" s="50" t="s">
        <v>26</v>
      </c>
      <c r="W1641" s="51" t="s">
        <v>8199</v>
      </c>
      <c r="X1641" s="46" t="s">
        <v>8784</v>
      </c>
      <c r="Y1641" s="50" t="s">
        <v>26</v>
      </c>
    </row>
    <row r="1642" spans="1:25" ht="15" customHeight="1" thickBot="1" x14ac:dyDescent="0.35">
      <c r="A1642" s="52" t="s">
        <v>1671</v>
      </c>
      <c r="B1642" s="40"/>
      <c r="C1642" s="40"/>
      <c r="D1642" s="40"/>
      <c r="E1642" s="41" t="s">
        <v>26</v>
      </c>
      <c r="F1642" s="42" t="str">
        <f t="shared" si="104"/>
        <v>Puzzle Piece Of USA: Alaska</v>
      </c>
      <c r="G1642" s="43">
        <v>18.41</v>
      </c>
      <c r="H1642" s="44">
        <f t="shared" si="103"/>
        <v>0.2</v>
      </c>
      <c r="I1642" s="43">
        <f t="shared" si="105"/>
        <v>14.728</v>
      </c>
      <c r="J1642" s="95"/>
      <c r="K1642" s="43">
        <f t="shared" si="102"/>
        <v>0</v>
      </c>
      <c r="L1642" s="45" t="s">
        <v>1703</v>
      </c>
      <c r="M1642" s="45" t="s">
        <v>1763</v>
      </c>
      <c r="N1642" s="45" t="s">
        <v>1756</v>
      </c>
      <c r="O1642" s="45" t="s">
        <v>1744</v>
      </c>
      <c r="P1642" s="45">
        <v>0.01</v>
      </c>
      <c r="Q1642" s="46" t="s">
        <v>1688</v>
      </c>
      <c r="R1642" s="47" t="s">
        <v>8785</v>
      </c>
      <c r="S1642" s="46" t="s">
        <v>8786</v>
      </c>
      <c r="T1642" s="48" t="s">
        <v>26</v>
      </c>
      <c r="U1642" s="49" t="s">
        <v>26</v>
      </c>
      <c r="V1642" s="50" t="s">
        <v>26</v>
      </c>
      <c r="W1642" s="51" t="s">
        <v>8199</v>
      </c>
      <c r="X1642" s="46" t="s">
        <v>8787</v>
      </c>
      <c r="Y1642" s="50" t="s">
        <v>26</v>
      </c>
    </row>
    <row r="1643" spans="1:25" ht="15" customHeight="1" thickBot="1" x14ac:dyDescent="0.35">
      <c r="A1643" s="52" t="s">
        <v>1672</v>
      </c>
      <c r="B1643" s="40"/>
      <c r="C1643" s="40"/>
      <c r="D1643" s="40"/>
      <c r="E1643" s="41" t="s">
        <v>26</v>
      </c>
      <c r="F1643" s="42" t="str">
        <f t="shared" si="104"/>
        <v>Puzzle Piece Of USA: Connecticut</v>
      </c>
      <c r="G1643" s="43">
        <v>10.29</v>
      </c>
      <c r="H1643" s="44">
        <f t="shared" si="103"/>
        <v>0.2</v>
      </c>
      <c r="I1643" s="43">
        <f t="shared" si="105"/>
        <v>8.2319999999999993</v>
      </c>
      <c r="J1643" s="95"/>
      <c r="K1643" s="43">
        <f t="shared" si="102"/>
        <v>0</v>
      </c>
      <c r="L1643" s="45" t="s">
        <v>1703</v>
      </c>
      <c r="M1643" s="45" t="s">
        <v>2655</v>
      </c>
      <c r="N1643" s="45" t="s">
        <v>1835</v>
      </c>
      <c r="O1643" s="45" t="s">
        <v>1744</v>
      </c>
      <c r="P1643" s="45">
        <v>0.01</v>
      </c>
      <c r="Q1643" s="46" t="s">
        <v>1688</v>
      </c>
      <c r="R1643" s="47" t="s">
        <v>8788</v>
      </c>
      <c r="S1643" s="46" t="s">
        <v>8789</v>
      </c>
      <c r="T1643" s="48" t="s">
        <v>26</v>
      </c>
      <c r="U1643" s="49" t="s">
        <v>26</v>
      </c>
      <c r="V1643" s="50" t="s">
        <v>26</v>
      </c>
      <c r="W1643" s="51" t="s">
        <v>8199</v>
      </c>
      <c r="X1643" s="46" t="s">
        <v>8790</v>
      </c>
      <c r="Y1643" s="50" t="s">
        <v>26</v>
      </c>
    </row>
    <row r="1644" spans="1:25" ht="15" customHeight="1" thickBot="1" x14ac:dyDescent="0.35">
      <c r="A1644" s="52" t="s">
        <v>1673</v>
      </c>
      <c r="B1644" s="40"/>
      <c r="C1644" s="40"/>
      <c r="D1644" s="40"/>
      <c r="E1644" s="41" t="s">
        <v>26</v>
      </c>
      <c r="F1644" s="42" t="str">
        <f t="shared" si="104"/>
        <v>Puzzle Piece Of USA: Delaware</v>
      </c>
      <c r="G1644" s="43">
        <v>10.29</v>
      </c>
      <c r="H1644" s="44">
        <f t="shared" si="103"/>
        <v>0.2</v>
      </c>
      <c r="I1644" s="43">
        <f t="shared" si="105"/>
        <v>8.2319999999999993</v>
      </c>
      <c r="J1644" s="95"/>
      <c r="K1644" s="43">
        <f t="shared" si="102"/>
        <v>0</v>
      </c>
      <c r="L1644" s="45" t="s">
        <v>1703</v>
      </c>
      <c r="M1644" s="45" t="s">
        <v>2655</v>
      </c>
      <c r="N1644" s="45" t="s">
        <v>1835</v>
      </c>
      <c r="O1644" s="45" t="s">
        <v>1744</v>
      </c>
      <c r="P1644" s="45">
        <v>0.01</v>
      </c>
      <c r="Q1644" s="46" t="s">
        <v>1688</v>
      </c>
      <c r="R1644" s="47" t="s">
        <v>8791</v>
      </c>
      <c r="S1644" s="46" t="s">
        <v>8792</v>
      </c>
      <c r="T1644" s="48" t="s">
        <v>26</v>
      </c>
      <c r="U1644" s="49" t="s">
        <v>26</v>
      </c>
      <c r="V1644" s="50" t="s">
        <v>26</v>
      </c>
      <c r="W1644" s="51" t="s">
        <v>8199</v>
      </c>
      <c r="X1644" s="46" t="s">
        <v>8793</v>
      </c>
      <c r="Y1644" s="50" t="s">
        <v>26</v>
      </c>
    </row>
    <row r="1645" spans="1:25" ht="15" customHeight="1" thickBot="1" x14ac:dyDescent="0.35">
      <c r="A1645" s="52" t="s">
        <v>1674</v>
      </c>
      <c r="B1645" s="40"/>
      <c r="C1645" s="40"/>
      <c r="D1645" s="40"/>
      <c r="E1645" s="41" t="s">
        <v>26</v>
      </c>
      <c r="F1645" s="42" t="str">
        <f t="shared" si="104"/>
        <v>Puzzle Piece Of USA: Florida</v>
      </c>
      <c r="G1645" s="43">
        <v>12.27</v>
      </c>
      <c r="H1645" s="44">
        <f t="shared" si="103"/>
        <v>0.2</v>
      </c>
      <c r="I1645" s="43">
        <f t="shared" si="105"/>
        <v>9.8159999999999989</v>
      </c>
      <c r="J1645" s="95"/>
      <c r="K1645" s="43">
        <f t="shared" si="102"/>
        <v>0</v>
      </c>
      <c r="L1645" s="45" t="s">
        <v>1703</v>
      </c>
      <c r="M1645" s="45" t="s">
        <v>2655</v>
      </c>
      <c r="N1645" s="45" t="s">
        <v>1835</v>
      </c>
      <c r="O1645" s="45" t="s">
        <v>1744</v>
      </c>
      <c r="P1645" s="45">
        <v>0.01</v>
      </c>
      <c r="Q1645" s="46" t="s">
        <v>1688</v>
      </c>
      <c r="R1645" s="47" t="s">
        <v>8794</v>
      </c>
      <c r="S1645" s="46" t="s">
        <v>8795</v>
      </c>
      <c r="T1645" s="48" t="s">
        <v>26</v>
      </c>
      <c r="U1645" s="49" t="s">
        <v>26</v>
      </c>
      <c r="V1645" s="50" t="s">
        <v>26</v>
      </c>
      <c r="W1645" s="51" t="s">
        <v>8199</v>
      </c>
      <c r="X1645" s="46" t="s">
        <v>8796</v>
      </c>
      <c r="Y1645" s="50" t="s">
        <v>26</v>
      </c>
    </row>
    <row r="1646" spans="1:25" ht="15" customHeight="1" thickBot="1" x14ac:dyDescent="0.35">
      <c r="A1646" s="52" t="s">
        <v>1675</v>
      </c>
      <c r="B1646" s="40"/>
      <c r="C1646" s="40"/>
      <c r="D1646" s="40"/>
      <c r="E1646" s="41" t="s">
        <v>26</v>
      </c>
      <c r="F1646" s="42" t="str">
        <f t="shared" si="104"/>
        <v>Puzzle Piece Of USA: Maryland</v>
      </c>
      <c r="G1646" s="43">
        <v>10.29</v>
      </c>
      <c r="H1646" s="44">
        <f t="shared" si="103"/>
        <v>0.2</v>
      </c>
      <c r="I1646" s="43">
        <f t="shared" si="105"/>
        <v>8.2319999999999993</v>
      </c>
      <c r="J1646" s="95"/>
      <c r="K1646" s="43">
        <f t="shared" si="102"/>
        <v>0</v>
      </c>
      <c r="L1646" s="45" t="s">
        <v>1703</v>
      </c>
      <c r="M1646" s="45" t="s">
        <v>2655</v>
      </c>
      <c r="N1646" s="45" t="s">
        <v>1835</v>
      </c>
      <c r="O1646" s="45" t="s">
        <v>1744</v>
      </c>
      <c r="P1646" s="45">
        <v>0.01</v>
      </c>
      <c r="Q1646" s="46" t="s">
        <v>1688</v>
      </c>
      <c r="R1646" s="47" t="s">
        <v>8797</v>
      </c>
      <c r="S1646" s="46" t="s">
        <v>8798</v>
      </c>
      <c r="T1646" s="48" t="s">
        <v>26</v>
      </c>
      <c r="U1646" s="49" t="s">
        <v>26</v>
      </c>
      <c r="V1646" s="50" t="s">
        <v>26</v>
      </c>
      <c r="W1646" s="51" t="s">
        <v>8199</v>
      </c>
      <c r="X1646" s="46" t="s">
        <v>8799</v>
      </c>
      <c r="Y1646" s="50" t="s">
        <v>26</v>
      </c>
    </row>
    <row r="1647" spans="1:25" ht="15" customHeight="1" thickBot="1" x14ac:dyDescent="0.35">
      <c r="A1647" s="52" t="s">
        <v>1676</v>
      </c>
      <c r="B1647" s="40"/>
      <c r="C1647" s="40"/>
      <c r="D1647" s="40"/>
      <c r="E1647" s="41" t="s">
        <v>26</v>
      </c>
      <c r="F1647" s="42" t="str">
        <f t="shared" si="104"/>
        <v>Puzzle Piece Of USA: Massachusetts</v>
      </c>
      <c r="G1647" s="43">
        <v>10.29</v>
      </c>
      <c r="H1647" s="44">
        <f t="shared" si="103"/>
        <v>0.2</v>
      </c>
      <c r="I1647" s="43">
        <f t="shared" si="105"/>
        <v>8.2319999999999993</v>
      </c>
      <c r="J1647" s="95"/>
      <c r="K1647" s="43">
        <f t="shared" si="102"/>
        <v>0</v>
      </c>
      <c r="L1647" s="45" t="s">
        <v>1703</v>
      </c>
      <c r="M1647" s="45" t="s">
        <v>2655</v>
      </c>
      <c r="N1647" s="45" t="s">
        <v>1835</v>
      </c>
      <c r="O1647" s="45" t="s">
        <v>1744</v>
      </c>
      <c r="P1647" s="45">
        <v>0.01</v>
      </c>
      <c r="Q1647" s="46" t="s">
        <v>1688</v>
      </c>
      <c r="R1647" s="47" t="s">
        <v>8800</v>
      </c>
      <c r="S1647" s="46" t="s">
        <v>8801</v>
      </c>
      <c r="T1647" s="48" t="s">
        <v>26</v>
      </c>
      <c r="U1647" s="49" t="s">
        <v>26</v>
      </c>
      <c r="V1647" s="50" t="s">
        <v>26</v>
      </c>
      <c r="W1647" s="51" t="s">
        <v>8199</v>
      </c>
      <c r="X1647" s="46" t="s">
        <v>8802</v>
      </c>
      <c r="Y1647" s="50" t="s">
        <v>26</v>
      </c>
    </row>
    <row r="1648" spans="1:25" ht="15" customHeight="1" thickBot="1" x14ac:dyDescent="0.35">
      <c r="A1648" s="52" t="s">
        <v>1677</v>
      </c>
      <c r="B1648" s="40"/>
      <c r="C1648" s="40"/>
      <c r="D1648" s="40"/>
      <c r="E1648" s="41" t="s">
        <v>26</v>
      </c>
      <c r="F1648" s="42" t="str">
        <f t="shared" si="104"/>
        <v>Puzzle Piece Of USA: New Hampshire</v>
      </c>
      <c r="G1648" s="43">
        <v>10.29</v>
      </c>
      <c r="H1648" s="44">
        <f t="shared" si="103"/>
        <v>0.2</v>
      </c>
      <c r="I1648" s="43">
        <f t="shared" si="105"/>
        <v>8.2319999999999993</v>
      </c>
      <c r="J1648" s="95"/>
      <c r="K1648" s="43">
        <f t="shared" si="102"/>
        <v>0</v>
      </c>
      <c r="L1648" s="45" t="s">
        <v>1703</v>
      </c>
      <c r="M1648" s="45" t="s">
        <v>2655</v>
      </c>
      <c r="N1648" s="45" t="s">
        <v>1835</v>
      </c>
      <c r="O1648" s="45" t="s">
        <v>1744</v>
      </c>
      <c r="P1648" s="45">
        <v>0.01</v>
      </c>
      <c r="Q1648" s="46" t="s">
        <v>1688</v>
      </c>
      <c r="R1648" s="47" t="s">
        <v>8803</v>
      </c>
      <c r="S1648" s="46" t="s">
        <v>8804</v>
      </c>
      <c r="T1648" s="48" t="s">
        <v>26</v>
      </c>
      <c r="U1648" s="49" t="s">
        <v>26</v>
      </c>
      <c r="V1648" s="50" t="s">
        <v>26</v>
      </c>
      <c r="W1648" s="51" t="s">
        <v>8199</v>
      </c>
      <c r="X1648" s="46" t="s">
        <v>8805</v>
      </c>
      <c r="Y1648" s="50" t="s">
        <v>26</v>
      </c>
    </row>
    <row r="1649" spans="1:25" ht="15" customHeight="1" thickBot="1" x14ac:dyDescent="0.35">
      <c r="A1649" s="52" t="s">
        <v>1678</v>
      </c>
      <c r="B1649" s="40"/>
      <c r="C1649" s="40"/>
      <c r="D1649" s="40"/>
      <c r="E1649" s="41" t="s">
        <v>26</v>
      </c>
      <c r="F1649" s="42" t="str">
        <f t="shared" si="104"/>
        <v>Puzzle Piece Of USA: New Jersey</v>
      </c>
      <c r="G1649" s="43">
        <v>10.29</v>
      </c>
      <c r="H1649" s="44">
        <f t="shared" si="103"/>
        <v>0.2</v>
      </c>
      <c r="I1649" s="43">
        <f t="shared" si="105"/>
        <v>8.2319999999999993</v>
      </c>
      <c r="J1649" s="95"/>
      <c r="K1649" s="43">
        <f t="shared" si="102"/>
        <v>0</v>
      </c>
      <c r="L1649" s="45" t="s">
        <v>1703</v>
      </c>
      <c r="M1649" s="45" t="s">
        <v>2655</v>
      </c>
      <c r="N1649" s="45" t="s">
        <v>1835</v>
      </c>
      <c r="O1649" s="45" t="s">
        <v>1744</v>
      </c>
      <c r="P1649" s="45">
        <v>0.01</v>
      </c>
      <c r="Q1649" s="46" t="s">
        <v>1688</v>
      </c>
      <c r="R1649" s="47" t="s">
        <v>8806</v>
      </c>
      <c r="S1649" s="46" t="s">
        <v>8807</v>
      </c>
      <c r="T1649" s="48" t="s">
        <v>26</v>
      </c>
      <c r="U1649" s="49" t="s">
        <v>26</v>
      </c>
      <c r="V1649" s="50" t="s">
        <v>26</v>
      </c>
      <c r="W1649" s="51" t="s">
        <v>8199</v>
      </c>
      <c r="X1649" s="46" t="s">
        <v>8808</v>
      </c>
      <c r="Y1649" s="50" t="s">
        <v>26</v>
      </c>
    </row>
    <row r="1650" spans="1:25" ht="15" customHeight="1" thickBot="1" x14ac:dyDescent="0.35">
      <c r="A1650" s="52" t="s">
        <v>1679</v>
      </c>
      <c r="B1650" s="40"/>
      <c r="C1650" s="40"/>
      <c r="D1650" s="40"/>
      <c r="E1650" s="41" t="s">
        <v>26</v>
      </c>
      <c r="F1650" s="42" t="str">
        <f t="shared" si="104"/>
        <v>Puzzle Piece Of USA: Rhode Island</v>
      </c>
      <c r="G1650" s="43">
        <v>10.29</v>
      </c>
      <c r="H1650" s="44">
        <f t="shared" si="103"/>
        <v>0.2</v>
      </c>
      <c r="I1650" s="43">
        <f t="shared" si="105"/>
        <v>8.2319999999999993</v>
      </c>
      <c r="J1650" s="95"/>
      <c r="K1650" s="43">
        <f t="shared" si="102"/>
        <v>0</v>
      </c>
      <c r="L1650" s="45" t="s">
        <v>1703</v>
      </c>
      <c r="M1650" s="45" t="s">
        <v>2655</v>
      </c>
      <c r="N1650" s="45" t="s">
        <v>1835</v>
      </c>
      <c r="O1650" s="45" t="s">
        <v>1915</v>
      </c>
      <c r="P1650" s="45">
        <v>0.01</v>
      </c>
      <c r="Q1650" s="46" t="s">
        <v>1688</v>
      </c>
      <c r="R1650" s="47" t="s">
        <v>8809</v>
      </c>
      <c r="S1650" s="46" t="s">
        <v>8810</v>
      </c>
      <c r="T1650" s="48" t="s">
        <v>26</v>
      </c>
      <c r="U1650" s="49" t="s">
        <v>26</v>
      </c>
      <c r="V1650" s="50" t="s">
        <v>26</v>
      </c>
      <c r="W1650" s="51" t="s">
        <v>8199</v>
      </c>
      <c r="X1650" s="46" t="s">
        <v>8811</v>
      </c>
      <c r="Y1650" s="50" t="s">
        <v>26</v>
      </c>
    </row>
    <row r="1651" spans="1:25" ht="15" customHeight="1" thickBot="1" x14ac:dyDescent="0.35">
      <c r="A1651" s="52" t="s">
        <v>1680</v>
      </c>
      <c r="B1651" s="40"/>
      <c r="C1651" s="40"/>
      <c r="D1651" s="40"/>
      <c r="E1651" s="41" t="s">
        <v>26</v>
      </c>
      <c r="F1651" s="42" t="str">
        <f t="shared" si="104"/>
        <v>Puzzle Piece Of USA: Vermont</v>
      </c>
      <c r="G1651" s="43">
        <v>10.29</v>
      </c>
      <c r="H1651" s="44">
        <f t="shared" si="103"/>
        <v>0.2</v>
      </c>
      <c r="I1651" s="43">
        <f t="shared" si="105"/>
        <v>8.2319999999999993</v>
      </c>
      <c r="J1651" s="95"/>
      <c r="K1651" s="43">
        <f t="shared" si="102"/>
        <v>0</v>
      </c>
      <c r="L1651" s="45" t="s">
        <v>1703</v>
      </c>
      <c r="M1651" s="45" t="s">
        <v>2655</v>
      </c>
      <c r="N1651" s="45" t="s">
        <v>1835</v>
      </c>
      <c r="O1651" s="45" t="s">
        <v>1744</v>
      </c>
      <c r="P1651" s="45">
        <v>0.01</v>
      </c>
      <c r="Q1651" s="46" t="s">
        <v>1688</v>
      </c>
      <c r="R1651" s="47" t="s">
        <v>8812</v>
      </c>
      <c r="S1651" s="46" t="s">
        <v>8813</v>
      </c>
      <c r="T1651" s="48" t="s">
        <v>26</v>
      </c>
      <c r="U1651" s="49" t="s">
        <v>26</v>
      </c>
      <c r="V1651" s="50" t="s">
        <v>26</v>
      </c>
      <c r="W1651" s="51" t="s">
        <v>8199</v>
      </c>
      <c r="X1651" s="46" t="s">
        <v>8814</v>
      </c>
      <c r="Y1651" s="50" t="s">
        <v>26</v>
      </c>
    </row>
    <row r="1652" spans="1:25" ht="15" customHeight="1" thickBot="1" x14ac:dyDescent="0.35">
      <c r="A1652" s="52" t="s">
        <v>1681</v>
      </c>
      <c r="B1652" s="40"/>
      <c r="C1652" s="40"/>
      <c r="D1652" s="40"/>
      <c r="E1652" s="41" t="s">
        <v>26</v>
      </c>
      <c r="F1652" s="42" t="str">
        <f t="shared" si="104"/>
        <v>The Farm: Set Of Farm Animals</v>
      </c>
      <c r="G1652" s="43">
        <v>135.56</v>
      </c>
      <c r="H1652" s="44">
        <f t="shared" si="103"/>
        <v>0.2</v>
      </c>
      <c r="I1652" s="43">
        <f t="shared" si="105"/>
        <v>108.44800000000001</v>
      </c>
      <c r="J1652" s="95"/>
      <c r="K1652" s="43">
        <f t="shared" si="102"/>
        <v>0</v>
      </c>
      <c r="L1652" s="45" t="s">
        <v>1703</v>
      </c>
      <c r="M1652" s="45" t="s">
        <v>1774</v>
      </c>
      <c r="N1652" s="45" t="s">
        <v>2083</v>
      </c>
      <c r="O1652" s="45" t="s">
        <v>2066</v>
      </c>
      <c r="P1652" s="45">
        <v>0.22</v>
      </c>
      <c r="Q1652" s="46" t="s">
        <v>1688</v>
      </c>
      <c r="R1652" s="47" t="s">
        <v>8815</v>
      </c>
      <c r="S1652" s="46" t="s">
        <v>8816</v>
      </c>
      <c r="T1652" s="48" t="s">
        <v>26</v>
      </c>
      <c r="U1652" s="49" t="s">
        <v>26</v>
      </c>
      <c r="V1652" s="50" t="s">
        <v>26</v>
      </c>
      <c r="W1652" s="51" t="s">
        <v>8199</v>
      </c>
      <c r="X1652" s="46" t="s">
        <v>8817</v>
      </c>
      <c r="Y1652" s="50" t="s">
        <v>26</v>
      </c>
    </row>
    <row r="1653" spans="1:25" ht="15" customHeight="1" thickBot="1" x14ac:dyDescent="0.35">
      <c r="A1653" s="52" t="s">
        <v>1682</v>
      </c>
      <c r="B1653" s="69"/>
      <c r="C1653" s="69"/>
      <c r="D1653" s="69"/>
      <c r="E1653" s="41" t="s">
        <v>26</v>
      </c>
      <c r="F1653" s="42" t="str">
        <f t="shared" si="104"/>
        <v>The Farm: Fences (5)</v>
      </c>
      <c r="G1653" s="43">
        <v>8.61</v>
      </c>
      <c r="H1653" s="44">
        <f t="shared" si="103"/>
        <v>0.2</v>
      </c>
      <c r="I1653" s="43">
        <f t="shared" si="105"/>
        <v>6.8879999999999999</v>
      </c>
      <c r="J1653" s="95"/>
      <c r="K1653" s="43">
        <f t="shared" si="102"/>
        <v>0</v>
      </c>
      <c r="L1653" s="45" t="s">
        <v>1703</v>
      </c>
      <c r="M1653" s="45" t="s">
        <v>1944</v>
      </c>
      <c r="N1653" s="45" t="s">
        <v>3525</v>
      </c>
      <c r="O1653" s="45" t="s">
        <v>1687</v>
      </c>
      <c r="P1653" s="45">
        <v>0.33</v>
      </c>
      <c r="Q1653" s="46" t="s">
        <v>1688</v>
      </c>
      <c r="R1653" s="47" t="s">
        <v>8818</v>
      </c>
      <c r="S1653" s="46" t="s">
        <v>8819</v>
      </c>
      <c r="T1653" s="48" t="s">
        <v>26</v>
      </c>
      <c r="U1653" s="49" t="s">
        <v>26</v>
      </c>
      <c r="V1653" s="50" t="s">
        <v>26</v>
      </c>
      <c r="W1653" s="51" t="s">
        <v>8199</v>
      </c>
      <c r="X1653" s="46" t="s">
        <v>8820</v>
      </c>
      <c r="Y1653" s="50" t="s">
        <v>26</v>
      </c>
    </row>
    <row r="1654" spans="1:25" ht="15" customHeight="1" thickBot="1" x14ac:dyDescent="0.35">
      <c r="A1654" s="52" t="s">
        <v>1683</v>
      </c>
      <c r="B1654" s="69"/>
      <c r="C1654" s="69"/>
      <c r="D1654" s="69"/>
      <c r="E1654" s="41" t="s">
        <v>26</v>
      </c>
      <c r="F1654" s="42" t="str">
        <f t="shared" si="104"/>
        <v>Beechwood Rod With 9 Holes</v>
      </c>
      <c r="G1654" s="43">
        <v>4.88</v>
      </c>
      <c r="H1654" s="44">
        <f t="shared" si="103"/>
        <v>0.2</v>
      </c>
      <c r="I1654" s="43">
        <f t="shared" si="105"/>
        <v>3.9039999999999999</v>
      </c>
      <c r="J1654" s="95"/>
      <c r="K1654" s="43">
        <f t="shared" si="102"/>
        <v>0</v>
      </c>
      <c r="L1654" s="45" t="s">
        <v>1703</v>
      </c>
      <c r="M1654" s="45" t="s">
        <v>2655</v>
      </c>
      <c r="N1654" s="45" t="s">
        <v>1835</v>
      </c>
      <c r="O1654" s="45" t="s">
        <v>1744</v>
      </c>
      <c r="P1654" s="45">
        <v>0.01</v>
      </c>
      <c r="Q1654" s="46" t="s">
        <v>1688</v>
      </c>
      <c r="R1654" s="47" t="s">
        <v>8821</v>
      </c>
      <c r="S1654" s="46" t="s">
        <v>8822</v>
      </c>
      <c r="T1654" s="48" t="s">
        <v>26</v>
      </c>
      <c r="U1654" s="49" t="s">
        <v>26</v>
      </c>
      <c r="V1654" s="50" t="s">
        <v>26</v>
      </c>
      <c r="W1654" s="51" t="s">
        <v>8199</v>
      </c>
      <c r="X1654" s="46" t="s">
        <v>8823</v>
      </c>
      <c r="Y1654" s="50" t="s">
        <v>26</v>
      </c>
    </row>
    <row r="1655" spans="1:25" ht="15" customHeight="1" thickBot="1" x14ac:dyDescent="0.35">
      <c r="A1655" s="70" t="s">
        <v>1684</v>
      </c>
      <c r="B1655" s="71"/>
      <c r="C1655" s="71"/>
      <c r="D1655" s="71"/>
      <c r="E1655" s="72" t="s">
        <v>26</v>
      </c>
      <c r="F1655" s="73" t="str">
        <f t="shared" si="104"/>
        <v>Object Permanence Box: Plastic Ball</v>
      </c>
      <c r="G1655" s="74">
        <v>6.95</v>
      </c>
      <c r="H1655" s="75">
        <f t="shared" si="103"/>
        <v>0.2</v>
      </c>
      <c r="I1655" s="74">
        <f t="shared" si="105"/>
        <v>5.5600000000000005</v>
      </c>
      <c r="J1655" s="98"/>
      <c r="K1655" s="43">
        <f t="shared" si="102"/>
        <v>0</v>
      </c>
      <c r="L1655" s="76" t="s">
        <v>1703</v>
      </c>
      <c r="M1655" s="76" t="s">
        <v>1915</v>
      </c>
      <c r="N1655" s="76" t="s">
        <v>1915</v>
      </c>
      <c r="O1655" s="76" t="s">
        <v>1915</v>
      </c>
      <c r="P1655" s="76">
        <v>0.01</v>
      </c>
      <c r="Q1655" s="77" t="s">
        <v>1688</v>
      </c>
      <c r="R1655" s="78" t="s">
        <v>8824</v>
      </c>
      <c r="S1655" s="77" t="s">
        <v>8825</v>
      </c>
      <c r="T1655" s="79" t="s">
        <v>26</v>
      </c>
      <c r="U1655" s="80" t="s">
        <v>26</v>
      </c>
      <c r="V1655" s="50" t="s">
        <v>26</v>
      </c>
      <c r="W1655" s="51" t="s">
        <v>8199</v>
      </c>
      <c r="X1655" s="46" t="s">
        <v>8826</v>
      </c>
      <c r="Y1655" s="50" t="s">
        <v>26</v>
      </c>
    </row>
    <row r="1656" spans="1:25" ht="15" customHeight="1" thickBot="1" x14ac:dyDescent="0.35">
      <c r="A1656" s="81"/>
      <c r="B1656" s="81"/>
      <c r="C1656" s="81"/>
      <c r="D1656" s="81"/>
      <c r="E1656" s="100" t="s">
        <v>26</v>
      </c>
      <c r="F1656" s="81"/>
      <c r="G1656" s="82"/>
      <c r="H1656" s="83"/>
      <c r="I1656" s="84"/>
      <c r="J1656" s="99"/>
      <c r="K1656" s="84"/>
      <c r="L1656" s="85"/>
      <c r="M1656" s="85"/>
      <c r="N1656" s="85"/>
      <c r="O1656" s="85"/>
      <c r="P1656" s="85"/>
      <c r="Q1656" s="81"/>
      <c r="R1656" s="86"/>
      <c r="S1656" s="81"/>
      <c r="T1656" s="81"/>
      <c r="U1656" s="86"/>
      <c r="W1656" s="51"/>
    </row>
    <row r="1657" spans="1:25" ht="15" customHeight="1" x14ac:dyDescent="0.3">
      <c r="E1657" s="101" t="s">
        <v>26</v>
      </c>
      <c r="W1657" s="51"/>
    </row>
    <row r="1658" spans="1:25" ht="15" customHeight="1" x14ac:dyDescent="0.3">
      <c r="F1658" s="105" t="s">
        <v>8833</v>
      </c>
      <c r="G1658" s="102"/>
      <c r="H1658" s="103"/>
      <c r="I1658" s="104"/>
      <c r="J1658" s="106"/>
    </row>
    <row r="1659" spans="1:25" ht="15" customHeight="1" x14ac:dyDescent="0.3">
      <c r="F1659" s="105" t="s">
        <v>8834</v>
      </c>
      <c r="G1659" s="102"/>
      <c r="H1659" s="103"/>
      <c r="I1659" s="104"/>
      <c r="J1659" s="106"/>
    </row>
  </sheetData>
  <sheetProtection algorithmName="SHA-512" hashValue="DG8T4aFlvPvf791JDmN3ZgyOd/ZOodUVPmsDeBV1dOMXyijEP/YxY/Yuync+bAlO4KmNY0qPRd3tphoNrdbXDA==" saltValue="kbyN1KiRFNtOZ7DuYyFqxw==" spinCount="100000" sheet="1" objects="1" scenarios="1"/>
  <autoFilter ref="A12:W1657" xr:uid="{00000000-0009-0000-0000-000000000000}"/>
  <mergeCells count="10">
    <mergeCell ref="H12:H13"/>
    <mergeCell ref="I12:I13"/>
    <mergeCell ref="L12:L13"/>
    <mergeCell ref="X12:X13"/>
    <mergeCell ref="A12:A13"/>
    <mergeCell ref="B12:B13"/>
    <mergeCell ref="C12:C13"/>
    <mergeCell ref="D12:D13"/>
    <mergeCell ref="F12:F13"/>
    <mergeCell ref="G12:G13"/>
  </mergeCells>
  <printOptions horizontalCentered="1"/>
  <pageMargins left="0.15748031496062992" right="0.15748031496062992" top="0.35433070866141736" bottom="0.55118110236220474" header="0.31496062992125984" footer="0.31496062992125984"/>
  <pageSetup paperSize="9" scale="63" orientation="portrait"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a8bb7f-e10e-4f15-8a6c-bb18445e889a">
      <Terms xmlns="http://schemas.microsoft.com/office/infopath/2007/PartnerControls"/>
    </lcf76f155ced4ddcb4097134ff3c332f>
    <TaxCatchAll xmlns="e67babcc-9d4f-486d-8af1-a7c9f6ab7ab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08FFD69271CE8439A9CF0B114560957" ma:contentTypeVersion="13" ma:contentTypeDescription="Ustvari nov dokument." ma:contentTypeScope="" ma:versionID="510f3eaad252a12db20e805adaad2710">
  <xsd:schema xmlns:xsd="http://www.w3.org/2001/XMLSchema" xmlns:xs="http://www.w3.org/2001/XMLSchema" xmlns:p="http://schemas.microsoft.com/office/2006/metadata/properties" xmlns:ns2="a5a8bb7f-e10e-4f15-8a6c-bb18445e889a" xmlns:ns3="e67babcc-9d4f-486d-8af1-a7c9f6ab7ab9" targetNamespace="http://schemas.microsoft.com/office/2006/metadata/properties" ma:root="true" ma:fieldsID="91b6a011d755b07c4032682e0a0f6b0e" ns2:_="" ns3:_="">
    <xsd:import namespace="a5a8bb7f-e10e-4f15-8a6c-bb18445e889a"/>
    <xsd:import namespace="e67babcc-9d4f-486d-8af1-a7c9f6ab7a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a8bb7f-e10e-4f15-8a6c-bb18445e88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e" ma:readOnly="false" ma:fieldId="{5cf76f15-5ced-4ddc-b409-7134ff3c332f}" ma:taxonomyMulti="true" ma:sspId="67a36204-6c13-4abe-8b79-c65b61ab512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7babcc-9d4f-486d-8af1-a7c9f6ab7a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26dd94-273c-4f39-9e23-d7118df9386c}" ma:internalName="TaxCatchAll" ma:showField="CatchAllData" ma:web="e67babcc-9d4f-486d-8af1-a7c9f6ab7a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C1D071-A974-4CD7-94FF-9D87DF1E2A13}">
  <ds:schemaRefs>
    <ds:schemaRef ds:uri="http://schemas.microsoft.com/sharepoint/v3/contenttype/forms"/>
  </ds:schemaRefs>
</ds:datastoreItem>
</file>

<file path=customXml/itemProps2.xml><?xml version="1.0" encoding="utf-8"?>
<ds:datastoreItem xmlns:ds="http://schemas.openxmlformats.org/officeDocument/2006/customXml" ds:itemID="{5683EA21-3D70-43CE-9E3D-328224FB68BC}">
  <ds:schemaRefs>
    <ds:schemaRef ds:uri="http://schemas.microsoft.com/office/2006/metadata/properties"/>
    <ds:schemaRef ds:uri="http://schemas.microsoft.com/office/infopath/2007/PartnerControls"/>
    <ds:schemaRef ds:uri="a5a8bb7f-e10e-4f15-8a6c-bb18445e889a"/>
    <ds:schemaRef ds:uri="e67babcc-9d4f-486d-8af1-a7c9f6ab7ab9"/>
  </ds:schemaRefs>
</ds:datastoreItem>
</file>

<file path=customXml/itemProps3.xml><?xml version="1.0" encoding="utf-8"?>
<ds:datastoreItem xmlns:ds="http://schemas.openxmlformats.org/officeDocument/2006/customXml" ds:itemID="{D2BB94D2-01B1-42B0-9C91-E6857C5D8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a8bb7f-e10e-4f15-8a6c-bb18445e889a"/>
    <ds:schemaRef ds:uri="e67babcc-9d4f-486d-8af1-a7c9f6ab7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Nienhuis EN</vt:lpstr>
      <vt:lpstr>'Nienhuis EN'!Tiskanje_naslovov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 Hereijgers</dc:creator>
  <cp:lastModifiedBy>Denis Bajželj</cp:lastModifiedBy>
  <dcterms:created xsi:type="dcterms:W3CDTF">2026-08-31T11:13:03Z</dcterms:created>
  <dcterms:modified xsi:type="dcterms:W3CDTF">2026-09-24T06:52:50Z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0x010100108FFD69271CE8439A9CF0B114560957</vt:lpwstr>
  </property>
  <property fmtid="{D5CDD505-2E9C-101B-9397-08002B2CF9AE}" pid="3" name="MediaServiceImageTags">
    <vt:lpwstr/>
  </property>
</Properties>
</file>